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_DATA IRNI 2024\Website\Jumlah Penduduk Semester 2 2023\Tabel download website\"/>
    </mc:Choice>
  </mc:AlternateContent>
  <xr:revisionPtr revIDLastSave="0" documentId="8_{CD82E6F6-BDC3-4B4C-83A3-4F1FF9ABE227}" xr6:coauthVersionLast="47" xr6:coauthVersionMax="47" xr10:uidLastSave="{00000000-0000-0000-0000-000000000000}"/>
  <bookViews>
    <workbookView xWindow="-120" yWindow="-120" windowWidth="21840" windowHeight="13140" xr2:uid="{E1A64364-FEF3-498B-8FCC-D59C85A0C431}"/>
  </bookViews>
  <sheets>
    <sheet name="Sheet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3" l="1"/>
  <c r="D37" i="3"/>
  <c r="D36" i="3"/>
  <c r="D35" i="3"/>
  <c r="C34" i="3"/>
  <c r="B34" i="3"/>
  <c r="D34" i="3" s="1"/>
  <c r="D33" i="3"/>
  <c r="D32" i="3"/>
  <c r="D31" i="3"/>
  <c r="D30" i="3"/>
  <c r="D29" i="3"/>
  <c r="C28" i="3"/>
  <c r="B28" i="3"/>
  <c r="D28" i="3" s="1"/>
  <c r="D27" i="3"/>
  <c r="D26" i="3"/>
  <c r="D25" i="3"/>
  <c r="D24" i="3"/>
  <c r="C23" i="3"/>
  <c r="B23" i="3"/>
  <c r="D23" i="3" s="1"/>
  <c r="D22" i="3"/>
  <c r="D21" i="3"/>
  <c r="D20" i="3"/>
  <c r="D19" i="3"/>
  <c r="D18" i="3"/>
  <c r="C18" i="3"/>
  <c r="B18" i="3"/>
  <c r="D17" i="3"/>
  <c r="D16" i="3"/>
  <c r="D15" i="3"/>
  <c r="D14" i="3"/>
  <c r="D13" i="3"/>
  <c r="D12" i="3"/>
  <c r="D11" i="3"/>
  <c r="C10" i="3"/>
  <c r="B10" i="3"/>
  <c r="D10" i="3" s="1"/>
  <c r="D9" i="3"/>
  <c r="D8" i="3"/>
  <c r="D7" i="3"/>
  <c r="D6" i="3"/>
  <c r="D5" i="3"/>
  <c r="C4" i="3"/>
  <c r="C39" i="3" s="1"/>
  <c r="B4" i="3"/>
  <c r="B39" i="3" s="1"/>
  <c r="D4" i="3" l="1"/>
  <c r="D39" i="3" s="1"/>
</calcChain>
</file>

<file path=xl/sharedStrings.xml><?xml version="1.0" encoding="utf-8"?>
<sst xmlns="http://schemas.openxmlformats.org/spreadsheetml/2006/main" count="42" uniqueCount="42">
  <si>
    <t>PONTIANAK SELATAN</t>
  </si>
  <si>
    <t>PONTIANAK TIMUR</t>
  </si>
  <si>
    <t>PONTIANAK BARAT</t>
  </si>
  <si>
    <t>PONTIANAK UTARA</t>
  </si>
  <si>
    <t>PONTIANAK KOTA</t>
  </si>
  <si>
    <t>PONTIANAK TENGGARA</t>
  </si>
  <si>
    <t>AKCAYA</t>
  </si>
  <si>
    <t>BANJAR SERASAN</t>
  </si>
  <si>
    <t>SAIGON</t>
  </si>
  <si>
    <t>TANJUNG HULU</t>
  </si>
  <si>
    <t>TANJUNG HILIR</t>
  </si>
  <si>
    <t>SIANTAN HULU</t>
  </si>
  <si>
    <t>SIANTAN TENGAH</t>
  </si>
  <si>
    <t>SIANTAN HILIR</t>
  </si>
  <si>
    <t>TENGAH</t>
  </si>
  <si>
    <t>MARIANA</t>
  </si>
  <si>
    <t>BANSIR LAUT</t>
  </si>
  <si>
    <t>BANSIR DARAT</t>
  </si>
  <si>
    <t>KECAMATAN/KELURAHAN</t>
  </si>
  <si>
    <t>RT</t>
  </si>
  <si>
    <t>RW</t>
  </si>
  <si>
    <t>JUMLAH</t>
  </si>
  <si>
    <t>BENUA MELAYU LAUT</t>
  </si>
  <si>
    <t>BENUA MELAYU DARAT</t>
  </si>
  <si>
    <t>PARIT TOKAYA</t>
  </si>
  <si>
    <t>KOTA BARU</t>
  </si>
  <si>
    <t>PARIT MAYOR</t>
  </si>
  <si>
    <t>DALAM BUGIS</t>
  </si>
  <si>
    <t>TAMBELAN SAMPIT</t>
  </si>
  <si>
    <t>PAL LIMA</t>
  </si>
  <si>
    <t>SUNGAI JAWI DALAM</t>
  </si>
  <si>
    <t>SUNGAI JAWI LUAR</t>
  </si>
  <si>
    <t>SUNGAI BELIUNG</t>
  </si>
  <si>
    <t>BATU LAYANG</t>
  </si>
  <si>
    <t>SEI BANGKONG</t>
  </si>
  <si>
    <t>DARAT SEKIP</t>
  </si>
  <si>
    <t>SUNGAI JAWI</t>
  </si>
  <si>
    <t>BANGKA BELITUNG LAUT</t>
  </si>
  <si>
    <t>BANGKA BELITUNG DARAT</t>
  </si>
  <si>
    <t>Jumlah</t>
  </si>
  <si>
    <r>
      <rPr>
        <b/>
        <i/>
        <sz val="11"/>
        <color indexed="56"/>
        <rFont val="Calibri"/>
        <family val="2"/>
      </rPr>
      <t xml:space="preserve">Sumber </t>
    </r>
    <r>
      <rPr>
        <b/>
        <sz val="11"/>
        <color indexed="56"/>
        <rFont val="Calibri"/>
        <family val="2"/>
      </rPr>
      <t>: Tata Pemerintahan</t>
    </r>
  </si>
  <si>
    <t>Jumlah RT dan RW di Kota Pontianak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</si>
</sst>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(* #,##0_);_(* \(#,##0\);_(* &quot;-&quot;_);_(@_)"/>
    <numFmt numFmtId="165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56"/>
      <name val="Calibri"/>
      <family val="2"/>
    </font>
    <font>
      <b/>
      <i/>
      <sz val="11"/>
      <color indexed="56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theme="4" tint="0.79998168889431442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2" applyNumberFormat="1" applyFont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/>
    <xf numFmtId="0" fontId="0" fillId="0" borderId="1" xfId="0" applyBorder="1" applyAlignment="1">
      <alignment horizontal="left" indent="1"/>
    </xf>
    <xf numFmtId="164" fontId="3" fillId="0" borderId="1" xfId="1" applyNumberFormat="1" applyFont="1" applyFill="1" applyBorder="1" applyAlignment="1">
      <alignment horizontal="right" vertical="center"/>
    </xf>
    <xf numFmtId="41" fontId="1" fillId="0" borderId="1" xfId="1" applyFont="1" applyBorder="1"/>
    <xf numFmtId="164" fontId="3" fillId="0" borderId="1" xfId="0" applyNumberFormat="1" applyFont="1" applyBorder="1"/>
    <xf numFmtId="41" fontId="2" fillId="3" borderId="1" xfId="1" applyFont="1" applyFill="1" applyBorder="1"/>
    <xf numFmtId="0" fontId="2" fillId="2" borderId="1" xfId="0" applyFont="1" applyFill="1" applyBorder="1" applyAlignment="1">
      <alignment horizontal="left"/>
    </xf>
    <xf numFmtId="41" fontId="2" fillId="2" borderId="1" xfId="1" applyFont="1" applyFill="1" applyBorder="1"/>
    <xf numFmtId="0" fontId="4" fillId="0" borderId="0" xfId="2" applyNumberFormat="1" applyFont="1"/>
    <xf numFmtId="0" fontId="2" fillId="0" borderId="0" xfId="0" applyFont="1"/>
  </cellXfs>
  <cellStyles count="3">
    <cellStyle name="Comma [0]" xfId="1" builtinId="6"/>
    <cellStyle name="Comma 4" xfId="2" xr:uid="{51B6083B-EE49-4E03-B959-9A74EF67650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6B060-C800-4BAA-9B62-C27B3CE521CB}">
  <dimension ref="A1:D40"/>
  <sheetViews>
    <sheetView tabSelected="1" workbookViewId="0"/>
  </sheetViews>
  <sheetFormatPr defaultRowHeight="15" x14ac:dyDescent="0.25"/>
  <cols>
    <col min="1" max="1" width="27" customWidth="1"/>
  </cols>
  <sheetData>
    <row r="1" spans="1:4" x14ac:dyDescent="0.25">
      <c r="A1" s="1" t="s">
        <v>41</v>
      </c>
    </row>
    <row r="2" spans="1:4" x14ac:dyDescent="0.25">
      <c r="A2" s="1"/>
    </row>
    <row r="3" spans="1:4" x14ac:dyDescent="0.25">
      <c r="A3" s="2" t="s">
        <v>18</v>
      </c>
      <c r="B3" s="2" t="s">
        <v>19</v>
      </c>
      <c r="C3" s="2" t="s">
        <v>20</v>
      </c>
      <c r="D3" s="2" t="s">
        <v>21</v>
      </c>
    </row>
    <row r="4" spans="1:4" x14ac:dyDescent="0.25">
      <c r="A4" s="3" t="s">
        <v>0</v>
      </c>
      <c r="B4" s="4">
        <f>SUM(B5:B9)</f>
        <v>419</v>
      </c>
      <c r="C4" s="4">
        <f>SUM(C5:C9)</f>
        <v>87</v>
      </c>
      <c r="D4" s="4">
        <f>SUM(B4:C4)</f>
        <v>506</v>
      </c>
    </row>
    <row r="5" spans="1:4" x14ac:dyDescent="0.25">
      <c r="A5" s="5" t="s">
        <v>22</v>
      </c>
      <c r="B5" s="6">
        <v>40</v>
      </c>
      <c r="C5" s="6">
        <v>11</v>
      </c>
      <c r="D5" s="7">
        <f>SUM(B5:C5)</f>
        <v>51</v>
      </c>
    </row>
    <row r="6" spans="1:4" x14ac:dyDescent="0.25">
      <c r="A6" s="5" t="s">
        <v>23</v>
      </c>
      <c r="B6" s="6">
        <v>158</v>
      </c>
      <c r="C6" s="6">
        <v>31</v>
      </c>
      <c r="D6" s="7">
        <f t="shared" ref="D6:D38" si="0">SUM(B6:C6)</f>
        <v>189</v>
      </c>
    </row>
    <row r="7" spans="1:4" x14ac:dyDescent="0.25">
      <c r="A7" s="5" t="s">
        <v>24</v>
      </c>
      <c r="B7" s="8">
        <v>72</v>
      </c>
      <c r="C7" s="8">
        <v>15</v>
      </c>
      <c r="D7" s="7">
        <f t="shared" si="0"/>
        <v>87</v>
      </c>
    </row>
    <row r="8" spans="1:4" x14ac:dyDescent="0.25">
      <c r="A8" s="5" t="s">
        <v>25</v>
      </c>
      <c r="B8" s="8">
        <v>76</v>
      </c>
      <c r="C8" s="8">
        <v>16</v>
      </c>
      <c r="D8" s="7">
        <f t="shared" si="0"/>
        <v>92</v>
      </c>
    </row>
    <row r="9" spans="1:4" x14ac:dyDescent="0.25">
      <c r="A9" s="5" t="s">
        <v>6</v>
      </c>
      <c r="B9" s="6">
        <v>73</v>
      </c>
      <c r="C9" s="6">
        <v>14</v>
      </c>
      <c r="D9" s="7">
        <f t="shared" si="0"/>
        <v>87</v>
      </c>
    </row>
    <row r="10" spans="1:4" x14ac:dyDescent="0.25">
      <c r="A10" s="3" t="s">
        <v>1</v>
      </c>
      <c r="B10" s="9">
        <f>SUM(B11:B17)</f>
        <v>415</v>
      </c>
      <c r="C10" s="9">
        <f>SUM(C11:C17)</f>
        <v>86</v>
      </c>
      <c r="D10" s="9">
        <f t="shared" si="0"/>
        <v>501</v>
      </c>
    </row>
    <row r="11" spans="1:4" x14ac:dyDescent="0.25">
      <c r="A11" s="5" t="s">
        <v>26</v>
      </c>
      <c r="B11" s="8">
        <v>40</v>
      </c>
      <c r="C11" s="8">
        <v>8</v>
      </c>
      <c r="D11" s="7">
        <f t="shared" si="0"/>
        <v>48</v>
      </c>
    </row>
    <row r="12" spans="1:4" x14ac:dyDescent="0.25">
      <c r="A12" s="5" t="s">
        <v>7</v>
      </c>
      <c r="B12" s="8">
        <v>44</v>
      </c>
      <c r="C12" s="8">
        <v>8</v>
      </c>
      <c r="D12" s="7">
        <f t="shared" si="0"/>
        <v>52</v>
      </c>
    </row>
    <row r="13" spans="1:4" x14ac:dyDescent="0.25">
      <c r="A13" s="5" t="s">
        <v>8</v>
      </c>
      <c r="B13" s="6">
        <v>87</v>
      </c>
      <c r="C13" s="6">
        <v>18</v>
      </c>
      <c r="D13" s="7">
        <f t="shared" si="0"/>
        <v>105</v>
      </c>
    </row>
    <row r="14" spans="1:4" x14ac:dyDescent="0.25">
      <c r="A14" s="5" t="s">
        <v>9</v>
      </c>
      <c r="B14" s="6">
        <v>90</v>
      </c>
      <c r="C14" s="6">
        <v>18</v>
      </c>
      <c r="D14" s="7">
        <f t="shared" si="0"/>
        <v>108</v>
      </c>
    </row>
    <row r="15" spans="1:4" x14ac:dyDescent="0.25">
      <c r="A15" s="5" t="s">
        <v>10</v>
      </c>
      <c r="B15" s="8">
        <v>42</v>
      </c>
      <c r="C15" s="8">
        <v>10</v>
      </c>
      <c r="D15" s="7">
        <f t="shared" si="0"/>
        <v>52</v>
      </c>
    </row>
    <row r="16" spans="1:4" x14ac:dyDescent="0.25">
      <c r="A16" s="5" t="s">
        <v>27</v>
      </c>
      <c r="B16" s="8">
        <v>80</v>
      </c>
      <c r="C16" s="8">
        <v>16</v>
      </c>
      <c r="D16" s="7">
        <f t="shared" si="0"/>
        <v>96</v>
      </c>
    </row>
    <row r="17" spans="1:4" x14ac:dyDescent="0.25">
      <c r="A17" s="5" t="s">
        <v>28</v>
      </c>
      <c r="B17" s="8">
        <v>32</v>
      </c>
      <c r="C17" s="8">
        <v>8</v>
      </c>
      <c r="D17" s="7">
        <f t="shared" si="0"/>
        <v>40</v>
      </c>
    </row>
    <row r="18" spans="1:4" x14ac:dyDescent="0.25">
      <c r="A18" s="3" t="s">
        <v>2</v>
      </c>
      <c r="B18" s="9">
        <f>SUM(B19:B22)</f>
        <v>562</v>
      </c>
      <c r="C18" s="9">
        <f>SUM(C19:C22)</f>
        <v>105</v>
      </c>
      <c r="D18" s="9">
        <f t="shared" si="0"/>
        <v>667</v>
      </c>
    </row>
    <row r="19" spans="1:4" x14ac:dyDescent="0.25">
      <c r="A19" s="5" t="s">
        <v>29</v>
      </c>
      <c r="B19" s="6">
        <v>78</v>
      </c>
      <c r="C19" s="6">
        <v>12</v>
      </c>
      <c r="D19" s="7">
        <f t="shared" si="0"/>
        <v>90</v>
      </c>
    </row>
    <row r="20" spans="1:4" x14ac:dyDescent="0.25">
      <c r="A20" s="5" t="s">
        <v>30</v>
      </c>
      <c r="B20" s="6">
        <v>133</v>
      </c>
      <c r="C20" s="6">
        <v>27</v>
      </c>
      <c r="D20" s="7">
        <f t="shared" si="0"/>
        <v>160</v>
      </c>
    </row>
    <row r="21" spans="1:4" x14ac:dyDescent="0.25">
      <c r="A21" s="5" t="s">
        <v>31</v>
      </c>
      <c r="B21" s="6">
        <v>155</v>
      </c>
      <c r="C21" s="6">
        <v>29</v>
      </c>
      <c r="D21" s="7">
        <f t="shared" si="0"/>
        <v>184</v>
      </c>
    </row>
    <row r="22" spans="1:4" x14ac:dyDescent="0.25">
      <c r="A22" s="5" t="s">
        <v>32</v>
      </c>
      <c r="B22" s="6">
        <v>196</v>
      </c>
      <c r="C22" s="6">
        <v>37</v>
      </c>
      <c r="D22" s="7">
        <f t="shared" si="0"/>
        <v>233</v>
      </c>
    </row>
    <row r="23" spans="1:4" x14ac:dyDescent="0.25">
      <c r="A23" s="3" t="s">
        <v>3</v>
      </c>
      <c r="B23" s="9">
        <f>SUM(B24:B27)</f>
        <v>574</v>
      </c>
      <c r="C23" s="9">
        <f>SUM(C24:C27)</f>
        <v>134</v>
      </c>
      <c r="D23" s="9">
        <f t="shared" si="0"/>
        <v>708</v>
      </c>
    </row>
    <row r="24" spans="1:4" x14ac:dyDescent="0.25">
      <c r="A24" s="5" t="s">
        <v>11</v>
      </c>
      <c r="B24" s="6">
        <v>178</v>
      </c>
      <c r="C24" s="6">
        <v>38</v>
      </c>
      <c r="D24" s="7">
        <f t="shared" si="0"/>
        <v>216</v>
      </c>
    </row>
    <row r="25" spans="1:4" x14ac:dyDescent="0.25">
      <c r="A25" s="5" t="s">
        <v>12</v>
      </c>
      <c r="B25" s="6">
        <v>136</v>
      </c>
      <c r="C25" s="6">
        <v>32</v>
      </c>
      <c r="D25" s="7">
        <f t="shared" si="0"/>
        <v>168</v>
      </c>
    </row>
    <row r="26" spans="1:4" x14ac:dyDescent="0.25">
      <c r="A26" s="5" t="s">
        <v>13</v>
      </c>
      <c r="B26" s="6">
        <v>159</v>
      </c>
      <c r="C26" s="6">
        <v>41</v>
      </c>
      <c r="D26" s="7">
        <f t="shared" si="0"/>
        <v>200</v>
      </c>
    </row>
    <row r="27" spans="1:4" x14ac:dyDescent="0.25">
      <c r="A27" s="5" t="s">
        <v>33</v>
      </c>
      <c r="B27" s="6">
        <v>101</v>
      </c>
      <c r="C27" s="6">
        <v>23</v>
      </c>
      <c r="D27" s="7">
        <f t="shared" si="0"/>
        <v>124</v>
      </c>
    </row>
    <row r="28" spans="1:4" x14ac:dyDescent="0.25">
      <c r="A28" s="3" t="s">
        <v>4</v>
      </c>
      <c r="B28" s="9">
        <f>SUM(B29:B33)</f>
        <v>520</v>
      </c>
      <c r="C28" s="9">
        <f>SUM(C29:C33)</f>
        <v>120</v>
      </c>
      <c r="D28" s="9">
        <f t="shared" si="0"/>
        <v>640</v>
      </c>
    </row>
    <row r="29" spans="1:4" x14ac:dyDescent="0.25">
      <c r="A29" s="5" t="s">
        <v>34</v>
      </c>
      <c r="B29" s="6">
        <v>213</v>
      </c>
      <c r="C29" s="6">
        <v>43</v>
      </c>
      <c r="D29" s="7">
        <f t="shared" si="0"/>
        <v>256</v>
      </c>
    </row>
    <row r="30" spans="1:4" x14ac:dyDescent="0.25">
      <c r="A30" s="5" t="s">
        <v>35</v>
      </c>
      <c r="B30" s="6">
        <v>56</v>
      </c>
      <c r="C30" s="6">
        <v>17</v>
      </c>
      <c r="D30" s="7">
        <f t="shared" si="0"/>
        <v>73</v>
      </c>
    </row>
    <row r="31" spans="1:4" x14ac:dyDescent="0.25">
      <c r="A31" s="5" t="s">
        <v>14</v>
      </c>
      <c r="B31" s="6">
        <v>38</v>
      </c>
      <c r="C31" s="6">
        <v>9</v>
      </c>
      <c r="D31" s="7">
        <f t="shared" si="0"/>
        <v>47</v>
      </c>
    </row>
    <row r="32" spans="1:4" x14ac:dyDescent="0.25">
      <c r="A32" s="5" t="s">
        <v>15</v>
      </c>
      <c r="B32" s="6">
        <v>44</v>
      </c>
      <c r="C32" s="6">
        <v>10</v>
      </c>
      <c r="D32" s="7">
        <f t="shared" si="0"/>
        <v>54</v>
      </c>
    </row>
    <row r="33" spans="1:4" x14ac:dyDescent="0.25">
      <c r="A33" s="5" t="s">
        <v>36</v>
      </c>
      <c r="B33" s="6">
        <v>169</v>
      </c>
      <c r="C33" s="6">
        <v>41</v>
      </c>
      <c r="D33" s="7">
        <f t="shared" si="0"/>
        <v>210</v>
      </c>
    </row>
    <row r="34" spans="1:4" x14ac:dyDescent="0.25">
      <c r="A34" s="3" t="s">
        <v>5</v>
      </c>
      <c r="B34" s="9">
        <f>SUM(B35:B38)</f>
        <v>190</v>
      </c>
      <c r="C34" s="9">
        <f>SUM(C35:C38)</f>
        <v>47</v>
      </c>
      <c r="D34" s="9">
        <f t="shared" si="0"/>
        <v>237</v>
      </c>
    </row>
    <row r="35" spans="1:4" x14ac:dyDescent="0.25">
      <c r="A35" s="5" t="s">
        <v>16</v>
      </c>
      <c r="B35" s="6">
        <v>38</v>
      </c>
      <c r="C35" s="6">
        <v>9</v>
      </c>
      <c r="D35" s="7">
        <f t="shared" si="0"/>
        <v>47</v>
      </c>
    </row>
    <row r="36" spans="1:4" x14ac:dyDescent="0.25">
      <c r="A36" s="5" t="s">
        <v>17</v>
      </c>
      <c r="B36" s="6">
        <v>38</v>
      </c>
      <c r="C36" s="6">
        <v>8</v>
      </c>
      <c r="D36" s="7">
        <f t="shared" si="0"/>
        <v>46</v>
      </c>
    </row>
    <row r="37" spans="1:4" x14ac:dyDescent="0.25">
      <c r="A37" s="5" t="s">
        <v>37</v>
      </c>
      <c r="B37" s="6">
        <v>54</v>
      </c>
      <c r="C37" s="6">
        <v>15</v>
      </c>
      <c r="D37" s="7">
        <f t="shared" si="0"/>
        <v>69</v>
      </c>
    </row>
    <row r="38" spans="1:4" x14ac:dyDescent="0.25">
      <c r="A38" s="5" t="s">
        <v>38</v>
      </c>
      <c r="B38" s="6">
        <v>60</v>
      </c>
      <c r="C38" s="6">
        <v>15</v>
      </c>
      <c r="D38" s="7">
        <f t="shared" si="0"/>
        <v>75</v>
      </c>
    </row>
    <row r="39" spans="1:4" x14ac:dyDescent="0.25">
      <c r="A39" s="10" t="s">
        <v>39</v>
      </c>
      <c r="B39" s="11">
        <f>SUM(B4,B10,B18,B23,B28,B34)</f>
        <v>2680</v>
      </c>
      <c r="C39" s="11">
        <f>SUM(C4,C10,C18,C23,C28,C34)</f>
        <v>579</v>
      </c>
      <c r="D39" s="11">
        <f>SUM(D4,D10,D18,D23,D28,D34)</f>
        <v>3259</v>
      </c>
    </row>
    <row r="40" spans="1:4" x14ac:dyDescent="0.25">
      <c r="A40" s="12" t="s">
        <v>40</v>
      </c>
      <c r="B40" s="13"/>
      <c r="C40" s="13"/>
      <c r="D40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IRNI</dc:creator>
  <cp:lastModifiedBy>IRNI</cp:lastModifiedBy>
  <dcterms:created xsi:type="dcterms:W3CDTF">2024-01-22T01:19:53Z</dcterms:created>
  <dcterms:modified xsi:type="dcterms:W3CDTF">2024-01-22T01:23:07Z</dcterms:modified>
</cp:coreProperties>
</file>