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DATA IRNI 2024\Website\Jumlah Penduduk Semester 2 2023\Tabel download website\"/>
    </mc:Choice>
  </mc:AlternateContent>
  <xr:revisionPtr revIDLastSave="0" documentId="8_{CDF89F34-A437-4CF4-96F4-9F9CF28C58BA}" xr6:coauthVersionLast="47" xr6:coauthVersionMax="47" xr10:uidLastSave="{00000000-0000-0000-0000-000000000000}"/>
  <bookViews>
    <workbookView xWindow="-120" yWindow="-120" windowWidth="21840" windowHeight="13140" xr2:uid="{E1A64364-FEF3-498B-8FCC-D59C85A0C431}"/>
  </bookViews>
  <sheets>
    <sheet name="Sheet6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6" l="1"/>
  <c r="C19" i="6"/>
  <c r="B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D19" i="6" s="1"/>
  <c r="E3" i="6"/>
  <c r="D3" i="6"/>
</calcChain>
</file>

<file path=xl/sharedStrings.xml><?xml version="1.0" encoding="utf-8"?>
<sst xmlns="http://schemas.openxmlformats.org/spreadsheetml/2006/main" count="25" uniqueCount="25">
  <si>
    <t>Perempuan</t>
  </si>
  <si>
    <t>Jumlah</t>
  </si>
  <si>
    <t>Umur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</si>
  <si>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</si>
  <si>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</si>
  <si>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</si>
  <si>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</si>
  <si>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</si>
  <si>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</si>
  <si>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</si>
  <si>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</si>
  <si>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</si>
  <si>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</si>
  <si>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</si>
  <si>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</si>
  <si>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</si>
  <si>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</si>
  <si>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70-75</t>
  </si>
  <si>
    <t>&gt;75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</si>
  <si>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 xml:space="preserve">: Data SIAK Hasil Konsolidasi Berkala Kemendagri </t>
    </r>
  </si>
  <si>
    <t xml:space="preserve">                    Semester II tahun 2023, Dinas Kependudukan dan Pencatatan Sipil </t>
  </si>
  <si>
    <t xml:space="preserve">                    Kota Pontianak</t>
  </si>
  <si>
    <t>Laki-laki</t>
  </si>
  <si>
    <t>Rasio Jenis Kelamin / Sex Ratio</t>
  </si>
  <si>
    <t>Rasio Jenis Kelamin (RJK)/Sex Ratio Kota Pontianak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</si>
</sst>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1" xfId="0" applyNumberFormat="1" applyBorder="1"/>
    <xf numFmtId="0" fontId="5" fillId="0" borderId="0" xfId="1" applyNumberFormat="1" applyFont="1"/>
    <xf numFmtId="0" fontId="7" fillId="0" borderId="0" xfId="0" applyFont="1"/>
    <xf numFmtId="0" fontId="8" fillId="0" borderId="0" xfId="0" applyFont="1"/>
    <xf numFmtId="0" fontId="3" fillId="0" borderId="13" xfId="0" applyFont="1" applyBorder="1" applyAlignment="1">
      <alignment horizontal="center"/>
    </xf>
    <xf numFmtId="0" fontId="4" fillId="4" borderId="2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64" fontId="0" fillId="0" borderId="5" xfId="0" applyNumberFormat="1" applyBorder="1"/>
    <xf numFmtId="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3" borderId="9" xfId="0" applyFill="1" applyBorder="1"/>
    <xf numFmtId="164" fontId="0" fillId="3" borderId="11" xfId="0" applyNumberFormat="1" applyFill="1" applyBorder="1"/>
    <xf numFmtId="167" fontId="4" fillId="3" borderId="10" xfId="2" applyNumberFormat="1" applyFont="1" applyFill="1" applyBorder="1" applyAlignment="1">
      <alignment horizontal="center"/>
    </xf>
  </cellXfs>
  <cellStyles count="4">
    <cellStyle name="Comma" xfId="1" builtinId="3"/>
    <cellStyle name="Comma 4" xfId="3" xr:uid="{51B6083B-EE49-4E03-B959-9A74EF67650C}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9511-96D2-46B7-B898-46430E2791D0}">
  <dimension ref="A1:E22"/>
  <sheetViews>
    <sheetView tabSelected="1" workbookViewId="0">
      <selection activeCell="I13" sqref="I13"/>
    </sheetView>
  </sheetViews>
  <sheetFormatPr defaultRowHeight="15" x14ac:dyDescent="0.25"/>
  <cols>
    <col min="5" max="5" width="25.7109375" customWidth="1"/>
  </cols>
  <sheetData>
    <row r="1" spans="1:5" ht="15.75" thickBot="1" x14ac:dyDescent="0.3">
      <c r="A1" s="5" t="s">
        <v>24</v>
      </c>
      <c r="B1" s="5"/>
      <c r="C1" s="5"/>
      <c r="D1" s="5"/>
      <c r="E1" s="5"/>
    </row>
    <row r="2" spans="1:5" ht="33" customHeight="1" thickBot="1" x14ac:dyDescent="0.3">
      <c r="A2" s="6" t="s">
        <v>2</v>
      </c>
      <c r="B2" s="7" t="s">
        <v>22</v>
      </c>
      <c r="C2" s="7" t="s">
        <v>0</v>
      </c>
      <c r="D2" s="7" t="s">
        <v>1</v>
      </c>
      <c r="E2" s="8" t="s">
        <v>23</v>
      </c>
    </row>
    <row r="3" spans="1:5" x14ac:dyDescent="0.25">
      <c r="A3" s="9" t="s">
        <v>3</v>
      </c>
      <c r="B3" s="10">
        <v>25418</v>
      </c>
      <c r="C3" s="10">
        <v>23448</v>
      </c>
      <c r="D3" s="10">
        <f t="shared" ref="D3:D18" si="0">B3+C3</f>
        <v>48866</v>
      </c>
      <c r="E3" s="11">
        <f>SUM(B3)/C3*100</f>
        <v>108.40156943022859</v>
      </c>
    </row>
    <row r="4" spans="1:5" x14ac:dyDescent="0.25">
      <c r="A4" s="12" t="s">
        <v>4</v>
      </c>
      <c r="B4" s="1">
        <v>30884</v>
      </c>
      <c r="C4" s="1">
        <v>28951</v>
      </c>
      <c r="D4" s="1">
        <f t="shared" si="0"/>
        <v>59835</v>
      </c>
      <c r="E4" s="13">
        <f t="shared" ref="E4:E18" si="1">SUM(B4)/C4*100</f>
        <v>106.67679872888674</v>
      </c>
    </row>
    <row r="5" spans="1:5" x14ac:dyDescent="0.25">
      <c r="A5" s="12" t="s">
        <v>5</v>
      </c>
      <c r="B5" s="1">
        <v>31399</v>
      </c>
      <c r="C5" s="1">
        <v>29876</v>
      </c>
      <c r="D5" s="1">
        <f t="shared" si="0"/>
        <v>61275</v>
      </c>
      <c r="E5" s="13">
        <f t="shared" si="1"/>
        <v>105.09773731423215</v>
      </c>
    </row>
    <row r="6" spans="1:5" x14ac:dyDescent="0.25">
      <c r="A6" s="12" t="s">
        <v>6</v>
      </c>
      <c r="B6" s="1">
        <v>29684</v>
      </c>
      <c r="C6" s="1">
        <v>28160</v>
      </c>
      <c r="D6" s="1">
        <f t="shared" si="0"/>
        <v>57844</v>
      </c>
      <c r="E6" s="13">
        <f t="shared" si="1"/>
        <v>105.41193181818183</v>
      </c>
    </row>
    <row r="7" spans="1:5" x14ac:dyDescent="0.25">
      <c r="A7" s="12" t="s">
        <v>7</v>
      </c>
      <c r="B7" s="1">
        <v>29787</v>
      </c>
      <c r="C7" s="1">
        <v>29213</v>
      </c>
      <c r="D7" s="1">
        <f t="shared" si="0"/>
        <v>59000</v>
      </c>
      <c r="E7" s="13">
        <f t="shared" si="1"/>
        <v>101.96487864991613</v>
      </c>
    </row>
    <row r="8" spans="1:5" x14ac:dyDescent="0.25">
      <c r="A8" s="12" t="s">
        <v>8</v>
      </c>
      <c r="B8" s="1">
        <v>27420</v>
      </c>
      <c r="C8" s="1">
        <v>27852</v>
      </c>
      <c r="D8" s="1">
        <f t="shared" si="0"/>
        <v>55272</v>
      </c>
      <c r="E8" s="13">
        <f t="shared" si="1"/>
        <v>98.448944420508397</v>
      </c>
    </row>
    <row r="9" spans="1:5" x14ac:dyDescent="0.25">
      <c r="A9" s="12" t="s">
        <v>9</v>
      </c>
      <c r="B9" s="1">
        <v>25714</v>
      </c>
      <c r="C9" s="1">
        <v>26088</v>
      </c>
      <c r="D9" s="1">
        <f t="shared" si="0"/>
        <v>51802</v>
      </c>
      <c r="E9" s="13">
        <f t="shared" si="1"/>
        <v>98.566390677706224</v>
      </c>
    </row>
    <row r="10" spans="1:5" x14ac:dyDescent="0.25">
      <c r="A10" s="12" t="s">
        <v>10</v>
      </c>
      <c r="B10" s="1">
        <v>24835</v>
      </c>
      <c r="C10" s="1">
        <v>25979</v>
      </c>
      <c r="D10" s="1">
        <f t="shared" si="0"/>
        <v>50814</v>
      </c>
      <c r="E10" s="13">
        <f t="shared" si="1"/>
        <v>95.596443281111661</v>
      </c>
    </row>
    <row r="11" spans="1:5" x14ac:dyDescent="0.25">
      <c r="A11" s="12" t="s">
        <v>11</v>
      </c>
      <c r="B11" s="1">
        <v>26388</v>
      </c>
      <c r="C11" s="1">
        <v>27059</v>
      </c>
      <c r="D11" s="1">
        <f t="shared" si="0"/>
        <v>53447</v>
      </c>
      <c r="E11" s="13">
        <f t="shared" si="1"/>
        <v>97.520233563694148</v>
      </c>
    </row>
    <row r="12" spans="1:5" x14ac:dyDescent="0.25">
      <c r="A12" s="12" t="s">
        <v>12</v>
      </c>
      <c r="B12" s="1">
        <v>22455</v>
      </c>
      <c r="C12" s="1">
        <v>22729</v>
      </c>
      <c r="D12" s="1">
        <f t="shared" si="0"/>
        <v>45184</v>
      </c>
      <c r="E12" s="13">
        <f t="shared" si="1"/>
        <v>98.794491618636982</v>
      </c>
    </row>
    <row r="13" spans="1:5" x14ac:dyDescent="0.25">
      <c r="A13" s="12" t="s">
        <v>13</v>
      </c>
      <c r="B13" s="1">
        <v>19753</v>
      </c>
      <c r="C13" s="1">
        <v>19863</v>
      </c>
      <c r="D13" s="1">
        <f t="shared" si="0"/>
        <v>39616</v>
      </c>
      <c r="E13" s="13">
        <f t="shared" si="1"/>
        <v>99.446206514625175</v>
      </c>
    </row>
    <row r="14" spans="1:5" x14ac:dyDescent="0.25">
      <c r="A14" s="12" t="s">
        <v>14</v>
      </c>
      <c r="B14" s="1">
        <v>15473</v>
      </c>
      <c r="C14" s="1">
        <v>15932</v>
      </c>
      <c r="D14" s="1">
        <f t="shared" si="0"/>
        <v>31405</v>
      </c>
      <c r="E14" s="13">
        <f t="shared" si="1"/>
        <v>97.119005774541804</v>
      </c>
    </row>
    <row r="15" spans="1:5" x14ac:dyDescent="0.25">
      <c r="A15" s="12" t="s">
        <v>15</v>
      </c>
      <c r="B15" s="1">
        <v>11899</v>
      </c>
      <c r="C15" s="1">
        <v>12628</v>
      </c>
      <c r="D15" s="1">
        <f t="shared" si="0"/>
        <v>24527</v>
      </c>
      <c r="E15" s="13">
        <f t="shared" si="1"/>
        <v>94.227114349065573</v>
      </c>
    </row>
    <row r="16" spans="1:5" x14ac:dyDescent="0.25">
      <c r="A16" s="12" t="s">
        <v>16</v>
      </c>
      <c r="B16" s="1">
        <v>8301</v>
      </c>
      <c r="C16" s="1">
        <v>9267</v>
      </c>
      <c r="D16" s="1">
        <f t="shared" si="0"/>
        <v>17568</v>
      </c>
      <c r="E16" s="13">
        <f t="shared" si="1"/>
        <v>89.575914535448362</v>
      </c>
    </row>
    <row r="17" spans="1:5" x14ac:dyDescent="0.25">
      <c r="A17" s="12" t="s">
        <v>17</v>
      </c>
      <c r="B17" s="1">
        <v>5220</v>
      </c>
      <c r="C17" s="1">
        <v>5856</v>
      </c>
      <c r="D17" s="1">
        <f t="shared" si="0"/>
        <v>11076</v>
      </c>
      <c r="E17" s="13">
        <f t="shared" si="1"/>
        <v>89.139344262295083</v>
      </c>
    </row>
    <row r="18" spans="1:5" x14ac:dyDescent="0.25">
      <c r="A18" s="12" t="s">
        <v>18</v>
      </c>
      <c r="B18" s="1">
        <v>5260</v>
      </c>
      <c r="C18" s="1">
        <v>7027</v>
      </c>
      <c r="D18" s="1">
        <f t="shared" si="0"/>
        <v>12287</v>
      </c>
      <c r="E18" s="13">
        <f t="shared" si="1"/>
        <v>74.854134054361737</v>
      </c>
    </row>
    <row r="19" spans="1:5" ht="15.75" thickBot="1" x14ac:dyDescent="0.3">
      <c r="A19" s="14"/>
      <c r="B19" s="15">
        <f>SUM(B3:B18)</f>
        <v>339890</v>
      </c>
      <c r="C19" s="15">
        <f>SUM(C3:C18)</f>
        <v>339928</v>
      </c>
      <c r="D19" s="15">
        <f>SUM(D3:D18)</f>
        <v>679818</v>
      </c>
      <c r="E19" s="16">
        <f>SUM(B19)/C19*100</f>
        <v>99.988821162128446</v>
      </c>
    </row>
    <row r="20" spans="1:5" x14ac:dyDescent="0.25">
      <c r="A20" s="2" t="s">
        <v>19</v>
      </c>
      <c r="B20" s="4"/>
    </row>
    <row r="21" spans="1:5" x14ac:dyDescent="0.25">
      <c r="A21" s="3" t="s">
        <v>20</v>
      </c>
      <c r="B21" s="4"/>
    </row>
    <row r="22" spans="1:5" x14ac:dyDescent="0.25">
      <c r="A22" s="3" t="s">
        <v>21</v>
      </c>
      <c r="B22" s="4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IRNI</dc:creator>
  <cp:lastModifiedBy>IRNI</cp:lastModifiedBy>
  <dcterms:created xsi:type="dcterms:W3CDTF">2024-01-22T01:19:53Z</dcterms:created>
  <dcterms:modified xsi:type="dcterms:W3CDTF">2024-01-22T01:26:28Z</dcterms:modified>
</cp:coreProperties>
</file>