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_DATA IRNI 2024\Website\Jumlah Penduduk Semester 2 2023\Tabel download website\"/>
    </mc:Choice>
  </mc:AlternateContent>
  <xr:revisionPtr revIDLastSave="0" documentId="8_{FDD48F2A-7FAA-461A-B97C-4EA949B467CC}" xr6:coauthVersionLast="47" xr6:coauthVersionMax="47" xr10:uidLastSave="{00000000-0000-0000-0000-000000000000}"/>
  <bookViews>
    <workbookView xWindow="-120" yWindow="-120" windowWidth="21840" windowHeight="13140" xr2:uid="{E1A64364-FEF3-498B-8FCC-D59C85A0C431}"/>
  </bookViews>
  <sheets>
    <sheet name="Sheet5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5" l="1"/>
  <c r="G20" i="5" s="1"/>
  <c r="D21" i="5"/>
  <c r="E18" i="5" s="1"/>
  <c r="B21" i="5"/>
  <c r="C18" i="5" s="1"/>
  <c r="E20" i="5"/>
  <c r="C20" i="5"/>
  <c r="G19" i="5"/>
  <c r="C19" i="5"/>
  <c r="G18" i="5"/>
  <c r="G17" i="5"/>
  <c r="E17" i="5"/>
  <c r="C17" i="5"/>
  <c r="E16" i="5"/>
  <c r="C16" i="5"/>
  <c r="G15" i="5"/>
  <c r="C15" i="5"/>
  <c r="G14" i="5"/>
  <c r="G13" i="5"/>
  <c r="E13" i="5"/>
  <c r="C13" i="5"/>
  <c r="G12" i="5"/>
  <c r="E12" i="5"/>
  <c r="C12" i="5"/>
  <c r="G11" i="5"/>
  <c r="C11" i="5"/>
  <c r="G10" i="5"/>
  <c r="C10" i="5"/>
  <c r="G9" i="5"/>
  <c r="E9" i="5"/>
  <c r="C9" i="5"/>
  <c r="G8" i="5"/>
  <c r="E8" i="5"/>
  <c r="C8" i="5"/>
  <c r="G7" i="5"/>
  <c r="C7" i="5"/>
  <c r="G6" i="5"/>
  <c r="C6" i="5"/>
  <c r="G5" i="5"/>
  <c r="E5" i="5"/>
  <c r="C5" i="5"/>
  <c r="G21" i="5" l="1"/>
  <c r="E7" i="5"/>
  <c r="E11" i="5"/>
  <c r="C14" i="5"/>
  <c r="C21" i="5" s="1"/>
  <c r="E15" i="5"/>
  <c r="G16" i="5"/>
  <c r="E19" i="5"/>
  <c r="E6" i="5"/>
  <c r="E21" i="5" s="1"/>
  <c r="E10" i="5"/>
  <c r="E14" i="5"/>
</calcChain>
</file>

<file path=xl/sharedStrings.xml><?xml version="1.0" encoding="utf-8"?>
<sst xmlns="http://schemas.openxmlformats.org/spreadsheetml/2006/main" count="31" uniqueCount="27">
  <si>
    <t>n</t>
  </si>
  <si>
    <t>%</t>
  </si>
  <si>
    <t>LAKI-LAKI</t>
  </si>
  <si>
    <t>PEREMPUAN</t>
  </si>
  <si>
    <t>Umur</t>
  </si>
  <si>
    <t>n Penduduk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</si>
  <si>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</si>
  <si>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</si>
  <si>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</si>
  <si>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</si>
  <si>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</si>
  <si>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</si>
  <si>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</si>
  <si>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</si>
  <si>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</si>
  <si>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</si>
  <si>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</si>
  <si>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</si>
  <si>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</si>
  <si>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</si>
  <si>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70-75</t>
  </si>
  <si>
    <t>&gt;75</t>
  </si>
  <si>
    <r>
      <rPr>
        <b/>
        <i/>
        <sz val="11"/>
        <color rgb="FF002060"/>
        <rFont val="Calibri"/>
        <family val="2"/>
      </rPr>
      <t xml:space="preserve">Sumber </t>
    </r>
    <r>
      <rPr>
        <b/>
        <sz val="11"/>
        <color rgb="FF002060"/>
        <rFont val="Calibri"/>
        <family val="2"/>
      </rPr>
      <t xml:space="preserve">: Data SIAK Hasil Konsolidasi Berkala Kemendagri </t>
    </r>
  </si>
  <si>
    <t xml:space="preserve">                    Semester II tahun 2023, Dinas Kependudukan dan Pencatatan Sipil </t>
  </si>
  <si>
    <t xml:space="preserve">                    Kota Pontianak</t>
  </si>
  <si>
    <t>dan Jenis Kelamin tahun 2023</t>
  </si>
  <si>
    <t>Jumlah dan proporsi penduduk  Berdasarkan Kelompok Umur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</si>
</sst>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</font>
    <font>
      <b/>
      <i/>
      <sz val="11"/>
      <color rgb="FF002060"/>
      <name val="Calibri"/>
      <family val="2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" fontId="0" fillId="0" borderId="1" xfId="0" applyNumberFormat="1" applyBorder="1"/>
    <xf numFmtId="164" fontId="0" fillId="3" borderId="1" xfId="0" applyNumberFormat="1" applyFill="1" applyBorder="1"/>
    <xf numFmtId="0" fontId="5" fillId="0" borderId="0" xfId="1" applyNumberFormat="1" applyFont="1"/>
    <xf numFmtId="0" fontId="7" fillId="0" borderId="0" xfId="0" applyFont="1"/>
    <xf numFmtId="0" fontId="3" fillId="0" borderId="0" xfId="0" applyFont="1"/>
    <xf numFmtId="4" fontId="0" fillId="0" borderId="4" xfId="0" applyNumberFormat="1" applyBorder="1"/>
    <xf numFmtId="0" fontId="3" fillId="0" borderId="0" xfId="0" applyFont="1" applyAlignment="1">
      <alignment horizontal="center"/>
    </xf>
    <xf numFmtId="0" fontId="4" fillId="3" borderId="6" xfId="2" applyFont="1" applyFill="1" applyBorder="1" applyAlignment="1">
      <alignment horizontal="center" vertical="center"/>
    </xf>
    <xf numFmtId="0" fontId="4" fillId="3" borderId="2" xfId="2" applyFont="1" applyFill="1" applyBorder="1" applyAlignment="1">
      <alignment horizontal="center"/>
    </xf>
    <xf numFmtId="0" fontId="4" fillId="3" borderId="3" xfId="2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0" fontId="0" fillId="3" borderId="1" xfId="0" applyFill="1" applyBorder="1"/>
    <xf numFmtId="4" fontId="4" fillId="3" borderId="1" xfId="2" applyNumberFormat="1" applyFont="1" applyFill="1" applyBorder="1"/>
    <xf numFmtId="4" fontId="4" fillId="3" borderId="4" xfId="2" applyNumberFormat="1" applyFont="1" applyFill="1" applyBorder="1"/>
    <xf numFmtId="0" fontId="8" fillId="0" borderId="0" xfId="0" applyFont="1"/>
    <xf numFmtId="4" fontId="0" fillId="0" borderId="0" xfId="0" applyNumberFormat="1"/>
  </cellXfs>
  <cellStyles count="4">
    <cellStyle name="Comma" xfId="1" builtinId="3"/>
    <cellStyle name="Comma 4" xfId="3" xr:uid="{51B6083B-EE49-4E03-B959-9A74EF67650C}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CB4CF-AFAB-4FCD-9A20-FB36BDC588B6}">
  <dimension ref="A1:G24"/>
  <sheetViews>
    <sheetView tabSelected="1" workbookViewId="0">
      <selection activeCell="I12" sqref="I12"/>
    </sheetView>
  </sheetViews>
  <sheetFormatPr defaultRowHeight="15" x14ac:dyDescent="0.25"/>
  <sheetData>
    <row r="1" spans="1:7" x14ac:dyDescent="0.25">
      <c r="A1" s="9" t="s">
        <v>26</v>
      </c>
      <c r="B1" s="9"/>
      <c r="C1" s="9"/>
      <c r="D1" s="9"/>
      <c r="E1" s="9"/>
      <c r="F1" s="9"/>
      <c r="G1" s="9"/>
    </row>
    <row r="2" spans="1:7" ht="15.75" thickBot="1" x14ac:dyDescent="0.3">
      <c r="B2" s="7" t="s">
        <v>25</v>
      </c>
    </row>
    <row r="3" spans="1:7" x14ac:dyDescent="0.25">
      <c r="A3" s="10" t="s">
        <v>4</v>
      </c>
      <c r="B3" s="11" t="s">
        <v>2</v>
      </c>
      <c r="C3" s="11"/>
      <c r="D3" s="11" t="s">
        <v>3</v>
      </c>
      <c r="E3" s="11"/>
      <c r="F3" s="11" t="s">
        <v>5</v>
      </c>
      <c r="G3" s="12"/>
    </row>
    <row r="4" spans="1:7" x14ac:dyDescent="0.25">
      <c r="A4" s="13"/>
      <c r="B4" s="14" t="s">
        <v>0</v>
      </c>
      <c r="C4" s="14" t="s">
        <v>1</v>
      </c>
      <c r="D4" s="14" t="s">
        <v>0</v>
      </c>
      <c r="E4" s="14" t="s">
        <v>1</v>
      </c>
      <c r="F4" s="14" t="s">
        <v>0</v>
      </c>
      <c r="G4" s="15" t="s">
        <v>1</v>
      </c>
    </row>
    <row r="5" spans="1:7" x14ac:dyDescent="0.25">
      <c r="A5" s="1" t="s">
        <v>6</v>
      </c>
      <c r="B5" s="2">
        <v>25418</v>
      </c>
      <c r="C5" s="3">
        <f>SUM(B5)/B21*100</f>
        <v>7.47830180352467</v>
      </c>
      <c r="D5" s="2">
        <v>23448</v>
      </c>
      <c r="E5" s="3">
        <f>SUM(D5)/D21*100</f>
        <v>6.8979313266338753</v>
      </c>
      <c r="F5" s="2">
        <v>48866</v>
      </c>
      <c r="G5" s="8">
        <f>SUM(F5)/F21*100</f>
        <v>7.1881003445039697</v>
      </c>
    </row>
    <row r="6" spans="1:7" x14ac:dyDescent="0.25">
      <c r="A6" s="1" t="s">
        <v>7</v>
      </c>
      <c r="B6" s="2">
        <v>30884</v>
      </c>
      <c r="C6" s="3">
        <f>SUM(B6)/B21*100</f>
        <v>9.0864691517844012</v>
      </c>
      <c r="D6" s="2">
        <v>28951</v>
      </c>
      <c r="E6" s="3">
        <f>SUM(D6)/D21*100</f>
        <v>8.5168035584006034</v>
      </c>
      <c r="F6" s="2">
        <v>59835</v>
      </c>
      <c r="G6" s="8">
        <f>SUM(F6)/F21*100</f>
        <v>8.8016204337043149</v>
      </c>
    </row>
    <row r="7" spans="1:7" x14ac:dyDescent="0.25">
      <c r="A7" s="1" t="s">
        <v>8</v>
      </c>
      <c r="B7" s="2">
        <v>31399</v>
      </c>
      <c r="C7" s="3">
        <f>SUM(B7)/B21*100</f>
        <v>9.237988761069758</v>
      </c>
      <c r="D7" s="2">
        <v>29876</v>
      </c>
      <c r="E7" s="3">
        <f>SUM(D7)/D21*100</f>
        <v>8.7889200065896311</v>
      </c>
      <c r="F7" s="2">
        <v>61275</v>
      </c>
      <c r="G7" s="8">
        <f>SUM(F7)/F21*100</f>
        <v>9.0134418329611741</v>
      </c>
    </row>
    <row r="8" spans="1:7" x14ac:dyDescent="0.25">
      <c r="A8" s="1" t="s">
        <v>9</v>
      </c>
      <c r="B8" s="2">
        <v>29684</v>
      </c>
      <c r="C8" s="3">
        <f>SUM(B8)/B21*100</f>
        <v>8.7334137515078396</v>
      </c>
      <c r="D8" s="2">
        <v>28160</v>
      </c>
      <c r="E8" s="3">
        <f>SUM(D8)/D21*100</f>
        <v>8.284107222705984</v>
      </c>
      <c r="F8" s="2">
        <v>57844</v>
      </c>
      <c r="G8" s="8">
        <f>SUM(F8)/F21*100</f>
        <v>8.5087479295929214</v>
      </c>
    </row>
    <row r="9" spans="1:7" x14ac:dyDescent="0.25">
      <c r="A9" s="1" t="s">
        <v>10</v>
      </c>
      <c r="B9" s="2">
        <v>29787</v>
      </c>
      <c r="C9" s="3">
        <f>SUM(B9)/B21*100</f>
        <v>8.763717673364912</v>
      </c>
      <c r="D9" s="2">
        <v>29213</v>
      </c>
      <c r="E9" s="3">
        <f>SUM(D9)/D21*100</f>
        <v>8.5938787037254958</v>
      </c>
      <c r="F9" s="2">
        <v>59000</v>
      </c>
      <c r="G9" s="8">
        <f>SUM(F9)/F21*100</f>
        <v>8.6787934417741219</v>
      </c>
    </row>
    <row r="10" spans="1:7" x14ac:dyDescent="0.25">
      <c r="A10" s="1" t="s">
        <v>11</v>
      </c>
      <c r="B10" s="2">
        <v>27420</v>
      </c>
      <c r="C10" s="3">
        <f>SUM(B10)/B21*100</f>
        <v>8.067315896319398</v>
      </c>
      <c r="D10" s="2">
        <v>27852</v>
      </c>
      <c r="E10" s="3">
        <f>SUM(D10)/D21*100</f>
        <v>8.1934997999576371</v>
      </c>
      <c r="F10" s="2">
        <v>55272</v>
      </c>
      <c r="G10" s="8">
        <f>SUM(F10)/F21*100</f>
        <v>8.1304113748091407</v>
      </c>
    </row>
    <row r="11" spans="1:7" x14ac:dyDescent="0.25">
      <c r="A11" s="1" t="s">
        <v>12</v>
      </c>
      <c r="B11" s="2">
        <v>25714</v>
      </c>
      <c r="C11" s="3">
        <f>SUM(B11)/B21*100</f>
        <v>7.5653888022595535</v>
      </c>
      <c r="D11" s="2">
        <v>26088</v>
      </c>
      <c r="E11" s="3">
        <f>SUM(D11)/D21*100</f>
        <v>7.6745663787625613</v>
      </c>
      <c r="F11" s="2">
        <v>51802</v>
      </c>
      <c r="G11" s="8">
        <f>SUM(F11)/F21*100</f>
        <v>7.619980641877679</v>
      </c>
    </row>
    <row r="12" spans="1:7" x14ac:dyDescent="0.25">
      <c r="A12" s="1" t="s">
        <v>13</v>
      </c>
      <c r="B12" s="2">
        <v>24835</v>
      </c>
      <c r="C12" s="3">
        <f>SUM(B12)/B21*100</f>
        <v>7.3067757215569742</v>
      </c>
      <c r="D12" s="2">
        <v>25979</v>
      </c>
      <c r="E12" s="3">
        <f>SUM(D12)/D21*100</f>
        <v>7.6425007648678545</v>
      </c>
      <c r="F12" s="2">
        <v>50814</v>
      </c>
      <c r="G12" s="8">
        <f>SUM(F12)/F21*100</f>
        <v>7.4746476262764441</v>
      </c>
    </row>
    <row r="13" spans="1:7" x14ac:dyDescent="0.25">
      <c r="A13" s="1" t="s">
        <v>14</v>
      </c>
      <c r="B13" s="2">
        <v>26388</v>
      </c>
      <c r="C13" s="3">
        <f>SUM(B13)/B21*100</f>
        <v>7.7636882520815558</v>
      </c>
      <c r="D13" s="2">
        <v>27059</v>
      </c>
      <c r="E13" s="3">
        <f>SUM(D13)/D21*100</f>
        <v>7.9602151043750444</v>
      </c>
      <c r="F13" s="2">
        <v>53447</v>
      </c>
      <c r="G13" s="8">
        <f>SUM(F13)/F21*100</f>
        <v>7.8619571708898564</v>
      </c>
    </row>
    <row r="14" spans="1:7" x14ac:dyDescent="0.25">
      <c r="A14" s="1" t="s">
        <v>15</v>
      </c>
      <c r="B14" s="2">
        <v>22455</v>
      </c>
      <c r="C14" s="3">
        <f>SUM(B14)/B21*100</f>
        <v>6.6065491776751308</v>
      </c>
      <c r="D14" s="2">
        <v>22729</v>
      </c>
      <c r="E14" s="3">
        <f>SUM(D14)/D21*100</f>
        <v>6.6864159469064042</v>
      </c>
      <c r="F14" s="2">
        <v>45184</v>
      </c>
      <c r="G14" s="8">
        <f>SUM(F14)/F21*100</f>
        <v>6.6464847944596936</v>
      </c>
    </row>
    <row r="15" spans="1:7" x14ac:dyDescent="0.25">
      <c r="A15" s="1" t="s">
        <v>16</v>
      </c>
      <c r="B15" s="2">
        <v>19753</v>
      </c>
      <c r="C15" s="3">
        <f>SUM(B15)/B21*100</f>
        <v>5.8115861013857426</v>
      </c>
      <c r="D15" s="2">
        <v>19863</v>
      </c>
      <c r="E15" s="3">
        <f>SUM(D15)/D21*100</f>
        <v>5.8432962274363982</v>
      </c>
      <c r="F15" s="2">
        <v>39616</v>
      </c>
      <c r="G15" s="8">
        <f>SUM(F15)/F21*100</f>
        <v>5.8274420506665017</v>
      </c>
    </row>
    <row r="16" spans="1:7" x14ac:dyDescent="0.25">
      <c r="A16" s="1" t="s">
        <v>17</v>
      </c>
      <c r="B16" s="2">
        <v>15473</v>
      </c>
      <c r="C16" s="3">
        <f>SUM(B16)/B21*100</f>
        <v>4.5523551737326784</v>
      </c>
      <c r="D16" s="2">
        <v>15932</v>
      </c>
      <c r="E16" s="3">
        <f>SUM(D16)/D21*100</f>
        <v>4.6868748676190251</v>
      </c>
      <c r="F16" s="2">
        <v>31405</v>
      </c>
      <c r="G16" s="8">
        <f>SUM(F16)/F21*100</f>
        <v>4.6196187803206152</v>
      </c>
    </row>
    <row r="17" spans="1:7" x14ac:dyDescent="0.25">
      <c r="A17" s="1" t="s">
        <v>18</v>
      </c>
      <c r="B17" s="2">
        <v>11899</v>
      </c>
      <c r="C17" s="3">
        <f>SUM(B17)/B21*100</f>
        <v>3.5008385065756569</v>
      </c>
      <c r="D17" s="2">
        <v>12628</v>
      </c>
      <c r="E17" s="3">
        <f>SUM(D17)/D21*100</f>
        <v>3.7149043326822153</v>
      </c>
      <c r="F17" s="2">
        <v>24527</v>
      </c>
      <c r="G17" s="8">
        <f>SUM(F17)/F21*100</f>
        <v>3.6078774024812521</v>
      </c>
    </row>
    <row r="18" spans="1:7" x14ac:dyDescent="0.25">
      <c r="A18" s="1" t="s">
        <v>19</v>
      </c>
      <c r="B18" s="2">
        <v>8301</v>
      </c>
      <c r="C18" s="3">
        <f>SUM(B18)/B21*100</f>
        <v>2.4422607314131044</v>
      </c>
      <c r="D18" s="2">
        <v>9267</v>
      </c>
      <c r="E18" s="3">
        <f>SUM(D18)/D21*100</f>
        <v>2.7261655409380809</v>
      </c>
      <c r="F18" s="2">
        <v>17568</v>
      </c>
      <c r="G18" s="8">
        <f>SUM(F18)/F21*100</f>
        <v>2.5842210709336908</v>
      </c>
    </row>
    <row r="19" spans="1:7" x14ac:dyDescent="0.25">
      <c r="A19" s="1" t="s">
        <v>20</v>
      </c>
      <c r="B19" s="2">
        <v>5220</v>
      </c>
      <c r="C19" s="3">
        <f>SUM(B19)/B21*100</f>
        <v>1.5357909912030363</v>
      </c>
      <c r="D19" s="2">
        <v>5856</v>
      </c>
      <c r="E19" s="3">
        <f>SUM(D19)/D21*100</f>
        <v>1.7227177519945398</v>
      </c>
      <c r="F19" s="2">
        <v>11076</v>
      </c>
      <c r="G19" s="8">
        <f>SUM(F19)/F21*100</f>
        <v>1.629259595950681</v>
      </c>
    </row>
    <row r="20" spans="1:7" x14ac:dyDescent="0.25">
      <c r="A20" s="1" t="s">
        <v>21</v>
      </c>
      <c r="B20" s="2">
        <v>5260</v>
      </c>
      <c r="C20" s="3">
        <f>SUM(B20)/B21*100</f>
        <v>1.5475595045455881</v>
      </c>
      <c r="D20" s="2">
        <v>7027</v>
      </c>
      <c r="E20" s="3">
        <f>SUM(D20)/D21*100</f>
        <v>2.0672024664046504</v>
      </c>
      <c r="F20" s="2">
        <v>12287</v>
      </c>
      <c r="G20" s="8">
        <f>SUM(F20)/F21*100</f>
        <v>1.8073955087979428</v>
      </c>
    </row>
    <row r="21" spans="1:7" x14ac:dyDescent="0.25">
      <c r="A21" s="16"/>
      <c r="B21" s="4">
        <f t="shared" ref="B21:G21" si="0">SUM(B5:B20)</f>
        <v>339890</v>
      </c>
      <c r="C21" s="17">
        <f t="shared" si="0"/>
        <v>100</v>
      </c>
      <c r="D21" s="4">
        <f t="shared" si="0"/>
        <v>339928</v>
      </c>
      <c r="E21" s="17">
        <f t="shared" si="0"/>
        <v>99.999999999999986</v>
      </c>
      <c r="F21" s="4">
        <f t="shared" si="0"/>
        <v>679818</v>
      </c>
      <c r="G21" s="18">
        <f t="shared" si="0"/>
        <v>100.00000000000001</v>
      </c>
    </row>
    <row r="22" spans="1:7" x14ac:dyDescent="0.25">
      <c r="A22" s="5" t="s">
        <v>22</v>
      </c>
      <c r="B22" s="19"/>
      <c r="F22" s="20"/>
    </row>
    <row r="23" spans="1:7" x14ac:dyDescent="0.25">
      <c r="A23" s="6" t="s">
        <v>23</v>
      </c>
      <c r="B23" s="19"/>
      <c r="F23" s="20"/>
    </row>
    <row r="24" spans="1:7" x14ac:dyDescent="0.25">
      <c r="A24" s="6" t="s">
        <v>24</v>
      </c>
      <c r="B24" s="19"/>
      <c r="F24" s="20"/>
    </row>
  </sheetData>
  <mergeCells count="5">
    <mergeCell ref="A1:G1"/>
    <mergeCell ref="A3:A4"/>
    <mergeCell ref="B3:C3"/>
    <mergeCell ref="D3:E3"/>
    <mergeCell ref="F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IRNI</dc:creator>
  <cp:lastModifiedBy>IRNI</cp:lastModifiedBy>
  <dcterms:created xsi:type="dcterms:W3CDTF">2024-01-22T01:19:53Z</dcterms:created>
  <dcterms:modified xsi:type="dcterms:W3CDTF">2024-01-22T01:25:39Z</dcterms:modified>
</cp:coreProperties>
</file>