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AA47D83C-2BA8-492B-8CDA-2B47BD911213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1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1" l="1"/>
  <c r="I5" i="11" s="1"/>
  <c r="G10" i="11"/>
  <c r="F10" i="11"/>
  <c r="E10" i="11"/>
  <c r="D10" i="11"/>
  <c r="C10" i="11"/>
  <c r="B10" i="11"/>
  <c r="I9" i="11"/>
  <c r="I4" i="11" l="1"/>
  <c r="I8" i="11"/>
  <c r="I10" i="11"/>
  <c r="I6" i="11"/>
  <c r="I3" i="11"/>
  <c r="I7" i="11"/>
</calcChain>
</file>

<file path=xl/sharedStrings.xml><?xml version="1.0" encoding="utf-8"?>
<sst xmlns="http://schemas.openxmlformats.org/spreadsheetml/2006/main" count="20" uniqueCount="20">
  <si>
    <t>%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</si>
  <si>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</si>
  <si>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</si>
  <si>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</si>
  <si>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</si>
  <si>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</si>
  <si>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</si>
  <si>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JUMLAH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</si>
  <si>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</si>
  <si>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>Tabel . Jumlah Penduduk Menurut Agama per Kecamatan di Kota Pontianak Tahun 2023</t>
  </si>
  <si>
    <t>AGAMA</t>
  </si>
  <si>
    <t>∑ Pddk</t>
  </si>
  <si>
    <t>ISLAM</t>
  </si>
  <si>
    <t>KRISTEN</t>
  </si>
  <si>
    <t>KATHOLIK</t>
  </si>
  <si>
    <t>HINDU</t>
  </si>
  <si>
    <t>BUDHA</t>
  </si>
  <si>
    <t>KHONGHUCU</t>
  </si>
  <si>
    <t>KEPERCAYAAN</t>
  </si>
  <si>
    <t xml:space="preserve">                    Semester II tahun 2023, Dinas Kependudukan dan Pencatatan Sipil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</si>
</sst>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1" xfId="0" applyNumberFormat="1" applyBorder="1"/>
    <xf numFmtId="0" fontId="5" fillId="0" borderId="0" xfId="1" applyNumberFormat="1" applyFont="1"/>
    <xf numFmtId="0" fontId="7" fillId="0" borderId="0" xfId="0" applyFont="1"/>
    <xf numFmtId="0" fontId="3" fillId="0" borderId="0" xfId="0" applyFont="1"/>
    <xf numFmtId="0" fontId="0" fillId="0" borderId="5" xfId="0" applyBorder="1"/>
    <xf numFmtId="0" fontId="4" fillId="3" borderId="8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2" fontId="0" fillId="0" borderId="4" xfId="2" applyNumberFormat="1" applyFont="1" applyBorder="1"/>
    <xf numFmtId="0" fontId="4" fillId="3" borderId="6" xfId="3" applyFont="1" applyFill="1" applyBorder="1" applyAlignment="1">
      <alignment horizontal="center" vertical="center" wrapText="1"/>
    </xf>
    <xf numFmtId="164" fontId="3" fillId="3" borderId="7" xfId="0" applyNumberFormat="1" applyFont="1" applyFill="1" applyBorder="1"/>
    <xf numFmtId="1" fontId="3" fillId="3" borderId="4" xfId="2" applyNumberFormat="1" applyFont="1" applyFill="1" applyBorder="1"/>
  </cellXfs>
  <cellStyles count="5">
    <cellStyle name="Comma" xfId="1" builtinId="3"/>
    <cellStyle name="Comma 4" xfId="4" xr:uid="{51B6083B-EE49-4E03-B959-9A74EF67650C}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A927-1CDC-47D1-B71D-CBA01EA4A049}">
  <dimension ref="A1:I12"/>
  <sheetViews>
    <sheetView tabSelected="1" workbookViewId="0"/>
  </sheetViews>
  <sheetFormatPr defaultRowHeight="15" x14ac:dyDescent="0.25"/>
  <cols>
    <col min="1" max="1" width="24.7109375" customWidth="1"/>
    <col min="2" max="2" width="12" customWidth="1"/>
    <col min="3" max="3" width="12.5703125" customWidth="1"/>
    <col min="4" max="4" width="12.28515625" customWidth="1"/>
    <col min="5" max="5" width="11.85546875" customWidth="1"/>
    <col min="6" max="6" width="12.140625" customWidth="1"/>
    <col min="7" max="7" width="14.140625" customWidth="1"/>
  </cols>
  <sheetData>
    <row r="1" spans="1:9" ht="15.75" thickBot="1" x14ac:dyDescent="0.3">
      <c r="A1" s="4" t="s">
        <v>9</v>
      </c>
    </row>
    <row r="2" spans="1:9" ht="60" x14ac:dyDescent="0.25">
      <c r="A2" s="6" t="s">
        <v>10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11</v>
      </c>
      <c r="I2" s="8" t="s">
        <v>0</v>
      </c>
    </row>
    <row r="3" spans="1:9" x14ac:dyDescent="0.25">
      <c r="A3" s="5" t="s">
        <v>12</v>
      </c>
      <c r="B3" s="1">
        <v>51710</v>
      </c>
      <c r="C3" s="1">
        <v>97108</v>
      </c>
      <c r="D3" s="1">
        <v>133086</v>
      </c>
      <c r="E3" s="1">
        <v>103869</v>
      </c>
      <c r="F3" s="1">
        <v>102903</v>
      </c>
      <c r="G3" s="1">
        <v>36841</v>
      </c>
      <c r="H3" s="1">
        <v>525517</v>
      </c>
      <c r="I3" s="9">
        <f>H3/H10*100</f>
        <v>77.302601578657814</v>
      </c>
    </row>
    <row r="4" spans="1:9" x14ac:dyDescent="0.25">
      <c r="A4" s="5" t="s">
        <v>13</v>
      </c>
      <c r="B4" s="1">
        <v>7566</v>
      </c>
      <c r="C4" s="1">
        <v>3286</v>
      </c>
      <c r="D4" s="1">
        <v>4943</v>
      </c>
      <c r="E4" s="1">
        <v>7623</v>
      </c>
      <c r="F4" s="1">
        <v>6001</v>
      </c>
      <c r="G4" s="1">
        <v>3616</v>
      </c>
      <c r="H4" s="1">
        <v>33035</v>
      </c>
      <c r="I4" s="9">
        <f>H4/H10*100</f>
        <v>4.8593888364238662</v>
      </c>
    </row>
    <row r="5" spans="1:9" x14ac:dyDescent="0.25">
      <c r="A5" s="5" t="s">
        <v>14</v>
      </c>
      <c r="B5" s="1">
        <v>11346</v>
      </c>
      <c r="C5" s="1">
        <v>3433</v>
      </c>
      <c r="D5" s="1">
        <v>5974</v>
      </c>
      <c r="E5" s="1">
        <v>7891</v>
      </c>
      <c r="F5" s="1">
        <v>8186</v>
      </c>
      <c r="G5" s="1">
        <v>3655</v>
      </c>
      <c r="H5" s="1">
        <v>40485</v>
      </c>
      <c r="I5" s="9">
        <f>H5/H10*100</f>
        <v>5.9552703811902603</v>
      </c>
    </row>
    <row r="6" spans="1:9" x14ac:dyDescent="0.25">
      <c r="A6" s="5" t="s">
        <v>15</v>
      </c>
      <c r="B6" s="1">
        <v>12</v>
      </c>
      <c r="C6" s="1">
        <v>60</v>
      </c>
      <c r="D6" s="1">
        <v>46</v>
      </c>
      <c r="E6" s="1">
        <v>67</v>
      </c>
      <c r="F6" s="1">
        <v>44</v>
      </c>
      <c r="G6" s="1">
        <v>76</v>
      </c>
      <c r="H6" s="1">
        <v>305</v>
      </c>
      <c r="I6" s="9">
        <f>H6/H10*100</f>
        <v>4.4864949148154358E-2</v>
      </c>
    </row>
    <row r="7" spans="1:9" x14ac:dyDescent="0.25">
      <c r="A7" s="5" t="s">
        <v>16</v>
      </c>
      <c r="B7" s="1">
        <v>21917</v>
      </c>
      <c r="C7" s="1">
        <v>5048</v>
      </c>
      <c r="D7" s="1">
        <v>7288</v>
      </c>
      <c r="E7" s="1">
        <v>26588</v>
      </c>
      <c r="F7" s="1">
        <v>11218</v>
      </c>
      <c r="G7" s="1">
        <v>5106</v>
      </c>
      <c r="H7" s="1">
        <v>77165</v>
      </c>
      <c r="I7" s="9">
        <f>H7/H10*100</f>
        <v>11.350832134483053</v>
      </c>
    </row>
    <row r="8" spans="1:9" x14ac:dyDescent="0.25">
      <c r="A8" s="5" t="s">
        <v>17</v>
      </c>
      <c r="B8" s="1">
        <v>680</v>
      </c>
      <c r="C8" s="1">
        <v>186</v>
      </c>
      <c r="D8" s="1">
        <v>212</v>
      </c>
      <c r="E8" s="1">
        <v>1834</v>
      </c>
      <c r="F8" s="1">
        <v>261</v>
      </c>
      <c r="G8" s="1">
        <v>132</v>
      </c>
      <c r="H8" s="1">
        <v>3305</v>
      </c>
      <c r="I8" s="9">
        <f>H8/H10*100</f>
        <v>0.48615953093327918</v>
      </c>
    </row>
    <row r="9" spans="1:9" x14ac:dyDescent="0.25">
      <c r="A9" s="5" t="s">
        <v>18</v>
      </c>
      <c r="B9" s="1">
        <v>0</v>
      </c>
      <c r="C9" s="1">
        <v>0</v>
      </c>
      <c r="D9" s="1">
        <v>4</v>
      </c>
      <c r="E9" s="1">
        <v>1</v>
      </c>
      <c r="F9" s="1">
        <v>0</v>
      </c>
      <c r="G9" s="1">
        <v>1</v>
      </c>
      <c r="H9" s="1">
        <v>6</v>
      </c>
      <c r="I9" s="9">
        <f>H9/54*100</f>
        <v>11.111111111111111</v>
      </c>
    </row>
    <row r="10" spans="1:9" ht="15.75" thickBot="1" x14ac:dyDescent="0.3">
      <c r="A10" s="10" t="s">
        <v>7</v>
      </c>
      <c r="B10" s="11">
        <f>SUM(B3:B9)</f>
        <v>93231</v>
      </c>
      <c r="C10" s="11">
        <f t="shared" ref="C10:H10" si="0">SUM(C3:C9)</f>
        <v>109121</v>
      </c>
      <c r="D10" s="11">
        <f t="shared" si="0"/>
        <v>151553</v>
      </c>
      <c r="E10" s="11">
        <f t="shared" si="0"/>
        <v>147873</v>
      </c>
      <c r="F10" s="11">
        <f t="shared" si="0"/>
        <v>128613</v>
      </c>
      <c r="G10" s="11">
        <f t="shared" si="0"/>
        <v>49427</v>
      </c>
      <c r="H10" s="11">
        <f t="shared" si="0"/>
        <v>679818</v>
      </c>
      <c r="I10" s="12">
        <f>H10/H10*100</f>
        <v>100</v>
      </c>
    </row>
    <row r="11" spans="1:9" x14ac:dyDescent="0.25">
      <c r="A11" s="2" t="s">
        <v>8</v>
      </c>
    </row>
    <row r="12" spans="1:9" x14ac:dyDescent="0.25">
      <c r="A12" s="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2024-01-22T01:31:35Z</dcterms:modified>
</cp:coreProperties>
</file>