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\PIAK &amp; PD\2023\Agregat\Buku agrega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2" i="1" l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D42" i="1" s="1"/>
  <c r="C42" i="1"/>
  <c r="AC42" i="1" s="1"/>
  <c r="AD41" i="1"/>
  <c r="AC41" i="1"/>
  <c r="AD40" i="1"/>
  <c r="AC40" i="1"/>
  <c r="AD39" i="1"/>
  <c r="AC39" i="1"/>
  <c r="AD38" i="1"/>
  <c r="AC38" i="1"/>
  <c r="AD37" i="1"/>
  <c r="AC37" i="1"/>
  <c r="AD36" i="1"/>
  <c r="AC36" i="1"/>
  <c r="AD35" i="1"/>
  <c r="AC35" i="1"/>
  <c r="AD34" i="1"/>
  <c r="AC34" i="1"/>
  <c r="AD33" i="1"/>
  <c r="AC33" i="1"/>
  <c r="AD32" i="1"/>
  <c r="AC32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</calcChain>
</file>

<file path=xl/sharedStrings.xml><?xml version="1.0" encoding="utf-8"?>
<sst xmlns="http://schemas.openxmlformats.org/spreadsheetml/2006/main" count="88" uniqueCount="62">
  <si>
    <t>Jumlah Penduduk Menurut Golongan Darah Per Kelurahan</t>
  </si>
  <si>
    <t>NO</t>
  </si>
  <si>
    <t>Wilayah</t>
  </si>
  <si>
    <t>Golongan Darah A</t>
  </si>
  <si>
    <t>Golongan Darah B</t>
  </si>
  <si>
    <t>Golongan Darah AB</t>
  </si>
  <si>
    <t>Golongan Darah O</t>
  </si>
  <si>
    <t>Tidak Tahu</t>
  </si>
  <si>
    <t>Jumlah</t>
  </si>
  <si>
    <t>A</t>
  </si>
  <si>
    <t>A-</t>
  </si>
  <si>
    <t>A+</t>
  </si>
  <si>
    <t>B</t>
  </si>
  <si>
    <t>B-</t>
  </si>
  <si>
    <t>B+</t>
  </si>
  <si>
    <t>AB</t>
  </si>
  <si>
    <t>AB-</t>
  </si>
  <si>
    <t>AB+</t>
  </si>
  <si>
    <t>O</t>
  </si>
  <si>
    <t>O-</t>
  </si>
  <si>
    <t>O+</t>
  </si>
  <si>
    <t>L</t>
  </si>
  <si>
    <t>P</t>
  </si>
  <si>
    <t>PONTIANAK SELATAN</t>
  </si>
  <si>
    <t>BENUAMELAYU LAUT</t>
  </si>
  <si>
    <t>BENUAMELAYU DARAT</t>
  </si>
  <si>
    <t>PARITTOKAYA</t>
  </si>
  <si>
    <t>KOTABARU</t>
  </si>
  <si>
    <t>AKCAYA</t>
  </si>
  <si>
    <t>PONTIANAK TIMUR</t>
  </si>
  <si>
    <t>PARITMAYOR</t>
  </si>
  <si>
    <t>BANJAR SERASAN</t>
  </si>
  <si>
    <t>SAIGON</t>
  </si>
  <si>
    <t>TANJUNG HULU</t>
  </si>
  <si>
    <t>TANJUNG HILIR</t>
  </si>
  <si>
    <t>DALAMBUGIS</t>
  </si>
  <si>
    <t>TAMBELANSAMPIT</t>
  </si>
  <si>
    <t>PONTIANAK BARAT</t>
  </si>
  <si>
    <t>PALLIMA</t>
  </si>
  <si>
    <t>SUNGAIJAWI DALAM</t>
  </si>
  <si>
    <t>SUNGAIJAWI LUAR</t>
  </si>
  <si>
    <t>SUNGAIBELIUNG</t>
  </si>
  <si>
    <t>PONTIANAK UTARA</t>
  </si>
  <si>
    <t>SIANTAN HULU</t>
  </si>
  <si>
    <t>SIANTAN TENGAH</t>
  </si>
  <si>
    <t>SIANTAN HILIR</t>
  </si>
  <si>
    <t>BATULAYANG</t>
  </si>
  <si>
    <t>PONTIANAK KOTA</t>
  </si>
  <si>
    <t>SUNGAIBANGKONG</t>
  </si>
  <si>
    <t>DARATSEKIP</t>
  </si>
  <si>
    <t>TENGAH</t>
  </si>
  <si>
    <t>MARIANA</t>
  </si>
  <si>
    <t>SUNGAIJAWI</t>
  </si>
  <si>
    <t>PONTIANAK TENGGARA</t>
  </si>
  <si>
    <t>BANSIR LAUT</t>
  </si>
  <si>
    <t>BANSIR DARAT</t>
  </si>
  <si>
    <t>BANGKABELITUNG LAUT</t>
  </si>
  <si>
    <t>BANGKABELITUNG DARAT</t>
  </si>
  <si>
    <t>KOTA PONTIANAK</t>
  </si>
  <si>
    <t xml:space="preserve">Sumber :    Data SIAK Hasil Konsolidasi Berkala Kemendagri </t>
  </si>
  <si>
    <t xml:space="preserve">                    Semester I tahun 2023, </t>
  </si>
  <si>
    <t xml:space="preserve">                    Dinas Kependudukan dan Pencatatan Sipil Kota Pontianak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</si>
</sst>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i/>
      <sz val="10"/>
      <name val="Calibri"/>
      <family val="2"/>
    </font>
    <font>
      <b/>
      <i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/>
    <xf numFmtId="3" fontId="4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1" xfId="0" applyNumberFormat="1" applyFont="1" applyFill="1" applyBorder="1"/>
    <xf numFmtId="0" fontId="5" fillId="0" borderId="0" xfId="1" applyNumberFormat="1" applyFont="1"/>
    <xf numFmtId="0" fontId="6" fillId="0" borderId="0" xfId="0" applyFont="1" applyFill="1" applyBorder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7" fillId="0" borderId="0" xfId="0" applyFont="1"/>
    <xf numFmtId="0" fontId="2" fillId="2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6"/>
  <sheetViews>
    <sheetView tabSelected="1" topLeftCell="B1" workbookViewId="0">
      <selection activeCell="AG24" sqref="AG24"/>
    </sheetView>
  </sheetViews>
  <sheetFormatPr defaultRowHeight="15" x14ac:dyDescent="0.25"/>
  <cols>
    <col min="1" max="1" width="9.140625" style="3"/>
    <col min="2" max="2" width="26.28515625" customWidth="1"/>
  </cols>
  <sheetData>
    <row r="2" spans="1:30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4" spans="1:30" s="23" customFormat="1" ht="15.75" x14ac:dyDescent="0.25">
      <c r="A4" s="4" t="s">
        <v>1</v>
      </c>
      <c r="B4" s="5" t="s">
        <v>2</v>
      </c>
      <c r="C4" s="22" t="s">
        <v>3</v>
      </c>
      <c r="D4" s="22"/>
      <c r="E4" s="22"/>
      <c r="F4" s="22"/>
      <c r="G4" s="22"/>
      <c r="H4" s="22"/>
      <c r="I4" s="22" t="s">
        <v>4</v>
      </c>
      <c r="J4" s="22"/>
      <c r="K4" s="22"/>
      <c r="L4" s="22"/>
      <c r="M4" s="22"/>
      <c r="N4" s="22"/>
      <c r="O4" s="22" t="s">
        <v>5</v>
      </c>
      <c r="P4" s="22"/>
      <c r="Q4" s="22"/>
      <c r="R4" s="22"/>
      <c r="S4" s="22"/>
      <c r="T4" s="22"/>
      <c r="U4" s="22" t="s">
        <v>6</v>
      </c>
      <c r="V4" s="22"/>
      <c r="W4" s="22"/>
      <c r="X4" s="22"/>
      <c r="Y4" s="22"/>
      <c r="Z4" s="22"/>
      <c r="AA4" s="4" t="s">
        <v>7</v>
      </c>
      <c r="AB4" s="4"/>
      <c r="AC4" s="4" t="s">
        <v>8</v>
      </c>
      <c r="AD4" s="4"/>
    </row>
    <row r="5" spans="1:30" s="23" customFormat="1" ht="15.75" x14ac:dyDescent="0.25">
      <c r="A5" s="4"/>
      <c r="B5" s="6"/>
      <c r="C5" s="22" t="s">
        <v>9</v>
      </c>
      <c r="D5" s="22"/>
      <c r="E5" s="22" t="s">
        <v>10</v>
      </c>
      <c r="F5" s="22"/>
      <c r="G5" s="22" t="s">
        <v>11</v>
      </c>
      <c r="H5" s="22"/>
      <c r="I5" s="22" t="s">
        <v>12</v>
      </c>
      <c r="J5" s="22"/>
      <c r="K5" s="22" t="s">
        <v>13</v>
      </c>
      <c r="L5" s="22"/>
      <c r="M5" s="22" t="s">
        <v>14</v>
      </c>
      <c r="N5" s="22"/>
      <c r="O5" s="22" t="s">
        <v>15</v>
      </c>
      <c r="P5" s="22"/>
      <c r="Q5" s="22" t="s">
        <v>16</v>
      </c>
      <c r="R5" s="22"/>
      <c r="S5" s="22" t="s">
        <v>17</v>
      </c>
      <c r="T5" s="22"/>
      <c r="U5" s="22" t="s">
        <v>18</v>
      </c>
      <c r="V5" s="22"/>
      <c r="W5" s="22" t="s">
        <v>19</v>
      </c>
      <c r="X5" s="22"/>
      <c r="Y5" s="22" t="s">
        <v>20</v>
      </c>
      <c r="Z5" s="22"/>
      <c r="AA5" s="4"/>
      <c r="AB5" s="4"/>
      <c r="AC5" s="4"/>
      <c r="AD5" s="4"/>
    </row>
    <row r="6" spans="1:30" s="23" customFormat="1" ht="15.75" x14ac:dyDescent="0.25">
      <c r="A6" s="4"/>
      <c r="B6" s="7"/>
      <c r="C6" s="24" t="s">
        <v>21</v>
      </c>
      <c r="D6" s="24" t="s">
        <v>22</v>
      </c>
      <c r="E6" s="24" t="s">
        <v>21</v>
      </c>
      <c r="F6" s="24" t="s">
        <v>22</v>
      </c>
      <c r="G6" s="24" t="s">
        <v>21</v>
      </c>
      <c r="H6" s="24" t="s">
        <v>22</v>
      </c>
      <c r="I6" s="24" t="s">
        <v>21</v>
      </c>
      <c r="J6" s="24" t="s">
        <v>22</v>
      </c>
      <c r="K6" s="24" t="s">
        <v>21</v>
      </c>
      <c r="L6" s="24" t="s">
        <v>22</v>
      </c>
      <c r="M6" s="24" t="s">
        <v>21</v>
      </c>
      <c r="N6" s="24" t="s">
        <v>22</v>
      </c>
      <c r="O6" s="24" t="s">
        <v>21</v>
      </c>
      <c r="P6" s="24" t="s">
        <v>22</v>
      </c>
      <c r="Q6" s="24" t="s">
        <v>21</v>
      </c>
      <c r="R6" s="24" t="s">
        <v>22</v>
      </c>
      <c r="S6" s="24" t="s">
        <v>21</v>
      </c>
      <c r="T6" s="24" t="s">
        <v>22</v>
      </c>
      <c r="U6" s="24" t="s">
        <v>21</v>
      </c>
      <c r="V6" s="24" t="s">
        <v>22</v>
      </c>
      <c r="W6" s="24" t="s">
        <v>21</v>
      </c>
      <c r="X6" s="24" t="s">
        <v>22</v>
      </c>
      <c r="Y6" s="24" t="s">
        <v>21</v>
      </c>
      <c r="Z6" s="24" t="s">
        <v>22</v>
      </c>
      <c r="AA6" s="24" t="s">
        <v>21</v>
      </c>
      <c r="AB6" s="24" t="s">
        <v>22</v>
      </c>
      <c r="AC6" s="24" t="s">
        <v>21</v>
      </c>
      <c r="AD6" s="24" t="s">
        <v>22</v>
      </c>
    </row>
    <row r="7" spans="1:30" x14ac:dyDescent="0.25">
      <c r="A7" s="8">
        <v>1</v>
      </c>
      <c r="B7" s="9" t="s">
        <v>23</v>
      </c>
      <c r="C7" s="10">
        <v>1664</v>
      </c>
      <c r="D7" s="10">
        <v>1672</v>
      </c>
      <c r="E7" s="10">
        <v>5</v>
      </c>
      <c r="F7" s="10">
        <v>5</v>
      </c>
      <c r="G7" s="10">
        <v>95</v>
      </c>
      <c r="H7" s="10">
        <v>91</v>
      </c>
      <c r="I7" s="10">
        <v>1921</v>
      </c>
      <c r="J7" s="10">
        <v>1954</v>
      </c>
      <c r="K7" s="10">
        <v>1</v>
      </c>
      <c r="L7" s="10">
        <v>1</v>
      </c>
      <c r="M7" s="10">
        <v>113</v>
      </c>
      <c r="N7" s="10">
        <v>106</v>
      </c>
      <c r="O7" s="10">
        <v>596</v>
      </c>
      <c r="P7" s="10">
        <v>545</v>
      </c>
      <c r="Q7" s="10">
        <v>17</v>
      </c>
      <c r="R7" s="10">
        <v>15</v>
      </c>
      <c r="S7" s="10">
        <v>34</v>
      </c>
      <c r="T7" s="10">
        <v>34</v>
      </c>
      <c r="U7" s="10">
        <v>3387</v>
      </c>
      <c r="V7" s="10">
        <v>3247</v>
      </c>
      <c r="W7" s="10">
        <v>35</v>
      </c>
      <c r="X7" s="10">
        <v>43</v>
      </c>
      <c r="Y7" s="10">
        <v>137</v>
      </c>
      <c r="Z7" s="10">
        <v>110</v>
      </c>
      <c r="AA7" s="10">
        <v>37965</v>
      </c>
      <c r="AB7" s="10">
        <v>39081</v>
      </c>
      <c r="AC7" s="10">
        <f>SUM(C7+E7+G7+I7+K7+M7+O7+Q7+S7+U7+W7+Y7+AA7)</f>
        <v>45970</v>
      </c>
      <c r="AD7" s="10">
        <f>SUM(D7+F7+H7+J7+L7+N7+P7+R7+T7+V7+X7+Z7+AB7)</f>
        <v>46904</v>
      </c>
    </row>
    <row r="8" spans="1:30" x14ac:dyDescent="0.25">
      <c r="A8" s="8"/>
      <c r="B8" s="11" t="s">
        <v>24</v>
      </c>
      <c r="C8" s="12">
        <v>126</v>
      </c>
      <c r="D8" s="12">
        <v>122</v>
      </c>
      <c r="E8" s="12">
        <v>2</v>
      </c>
      <c r="F8" s="12">
        <v>1</v>
      </c>
      <c r="G8" s="12">
        <v>3</v>
      </c>
      <c r="H8" s="12">
        <v>7</v>
      </c>
      <c r="I8" s="12">
        <v>101</v>
      </c>
      <c r="J8" s="12">
        <v>100</v>
      </c>
      <c r="K8" s="12">
        <v>1</v>
      </c>
      <c r="L8" s="12">
        <v>0</v>
      </c>
      <c r="M8" s="12">
        <v>9</v>
      </c>
      <c r="N8" s="12">
        <v>6</v>
      </c>
      <c r="O8" s="12">
        <v>44</v>
      </c>
      <c r="P8" s="12">
        <v>38</v>
      </c>
      <c r="Q8" s="12">
        <v>1</v>
      </c>
      <c r="R8" s="12">
        <v>2</v>
      </c>
      <c r="S8" s="12">
        <v>3</v>
      </c>
      <c r="T8" s="12">
        <v>3</v>
      </c>
      <c r="U8" s="12">
        <v>192</v>
      </c>
      <c r="V8" s="12">
        <v>204</v>
      </c>
      <c r="W8" s="12">
        <v>6</v>
      </c>
      <c r="X8" s="12">
        <v>5</v>
      </c>
      <c r="Y8" s="12">
        <v>10</v>
      </c>
      <c r="Z8" s="12">
        <v>3</v>
      </c>
      <c r="AA8" s="12">
        <v>3949</v>
      </c>
      <c r="AB8" s="12">
        <v>4060</v>
      </c>
      <c r="AC8" s="12">
        <f t="shared" ref="AC8:AD42" si="0">SUM(C8+E8+G8+I8+K8+M8+O8+Q8+S8+U8+W8+Y8+AA8)</f>
        <v>4447</v>
      </c>
      <c r="AD8" s="12">
        <f t="shared" si="0"/>
        <v>4551</v>
      </c>
    </row>
    <row r="9" spans="1:30" x14ac:dyDescent="0.25">
      <c r="A9" s="8"/>
      <c r="B9" s="11" t="s">
        <v>25</v>
      </c>
      <c r="C9" s="12">
        <v>329</v>
      </c>
      <c r="D9" s="12">
        <v>352</v>
      </c>
      <c r="E9" s="12">
        <v>0</v>
      </c>
      <c r="F9" s="12">
        <v>3</v>
      </c>
      <c r="G9" s="12">
        <v>31</v>
      </c>
      <c r="H9" s="12">
        <v>20</v>
      </c>
      <c r="I9" s="12">
        <v>389</v>
      </c>
      <c r="J9" s="12">
        <v>395</v>
      </c>
      <c r="K9" s="12">
        <v>0</v>
      </c>
      <c r="L9" s="12">
        <v>1</v>
      </c>
      <c r="M9" s="12">
        <v>30</v>
      </c>
      <c r="N9" s="12">
        <v>24</v>
      </c>
      <c r="O9" s="12">
        <v>126</v>
      </c>
      <c r="P9" s="12">
        <v>114</v>
      </c>
      <c r="Q9" s="12">
        <v>6</v>
      </c>
      <c r="R9" s="12">
        <v>6</v>
      </c>
      <c r="S9" s="12">
        <v>8</v>
      </c>
      <c r="T9" s="12">
        <v>7</v>
      </c>
      <c r="U9" s="12">
        <v>784</v>
      </c>
      <c r="V9" s="12">
        <v>777</v>
      </c>
      <c r="W9" s="12">
        <v>7</v>
      </c>
      <c r="X9" s="12">
        <v>10</v>
      </c>
      <c r="Y9" s="12">
        <v>47</v>
      </c>
      <c r="Z9" s="12">
        <v>34</v>
      </c>
      <c r="AA9" s="12">
        <v>10986</v>
      </c>
      <c r="AB9" s="12">
        <v>11560</v>
      </c>
      <c r="AC9" s="12">
        <f t="shared" si="0"/>
        <v>12743</v>
      </c>
      <c r="AD9" s="12">
        <f t="shared" si="0"/>
        <v>13303</v>
      </c>
    </row>
    <row r="10" spans="1:30" x14ac:dyDescent="0.25">
      <c r="A10" s="8"/>
      <c r="B10" s="11" t="s">
        <v>26</v>
      </c>
      <c r="C10" s="12">
        <v>409</v>
      </c>
      <c r="D10" s="12">
        <v>427</v>
      </c>
      <c r="E10" s="12">
        <v>1</v>
      </c>
      <c r="F10" s="12">
        <v>0</v>
      </c>
      <c r="G10" s="12">
        <v>23</v>
      </c>
      <c r="H10" s="12">
        <v>31</v>
      </c>
      <c r="I10" s="12">
        <v>463</v>
      </c>
      <c r="J10" s="12">
        <v>490</v>
      </c>
      <c r="K10" s="12">
        <v>0</v>
      </c>
      <c r="L10" s="12">
        <v>0</v>
      </c>
      <c r="M10" s="12">
        <v>22</v>
      </c>
      <c r="N10" s="12">
        <v>33</v>
      </c>
      <c r="O10" s="12">
        <v>157</v>
      </c>
      <c r="P10" s="12">
        <v>130</v>
      </c>
      <c r="Q10" s="12">
        <v>5</v>
      </c>
      <c r="R10" s="12">
        <v>2</v>
      </c>
      <c r="S10" s="12">
        <v>15</v>
      </c>
      <c r="T10" s="12">
        <v>6</v>
      </c>
      <c r="U10" s="12">
        <v>826</v>
      </c>
      <c r="V10" s="12">
        <v>733</v>
      </c>
      <c r="W10" s="12">
        <v>6</v>
      </c>
      <c r="X10" s="12">
        <v>8</v>
      </c>
      <c r="Y10" s="12">
        <v>39</v>
      </c>
      <c r="Z10" s="12">
        <v>27</v>
      </c>
      <c r="AA10" s="12">
        <v>7484</v>
      </c>
      <c r="AB10" s="12">
        <v>7685</v>
      </c>
      <c r="AC10" s="12">
        <f t="shared" si="0"/>
        <v>9450</v>
      </c>
      <c r="AD10" s="12">
        <f t="shared" si="0"/>
        <v>9572</v>
      </c>
    </row>
    <row r="11" spans="1:30" x14ac:dyDescent="0.25">
      <c r="A11" s="8"/>
      <c r="B11" s="11" t="s">
        <v>27</v>
      </c>
      <c r="C11" s="12">
        <v>315</v>
      </c>
      <c r="D11" s="12">
        <v>269</v>
      </c>
      <c r="E11" s="12">
        <v>1</v>
      </c>
      <c r="F11" s="12">
        <v>0</v>
      </c>
      <c r="G11" s="12">
        <v>14</v>
      </c>
      <c r="H11" s="12">
        <v>18</v>
      </c>
      <c r="I11" s="12">
        <v>382</v>
      </c>
      <c r="J11" s="12">
        <v>377</v>
      </c>
      <c r="K11" s="12">
        <v>0</v>
      </c>
      <c r="L11" s="12">
        <v>0</v>
      </c>
      <c r="M11" s="12">
        <v>21</v>
      </c>
      <c r="N11" s="12">
        <v>19</v>
      </c>
      <c r="O11" s="12">
        <v>129</v>
      </c>
      <c r="P11" s="12">
        <v>100</v>
      </c>
      <c r="Q11" s="12">
        <v>0</v>
      </c>
      <c r="R11" s="12">
        <v>3</v>
      </c>
      <c r="S11" s="12">
        <v>5</v>
      </c>
      <c r="T11" s="12">
        <v>11</v>
      </c>
      <c r="U11" s="12">
        <v>682</v>
      </c>
      <c r="V11" s="12">
        <v>607</v>
      </c>
      <c r="W11" s="12">
        <v>10</v>
      </c>
      <c r="X11" s="12">
        <v>12</v>
      </c>
      <c r="Y11" s="12">
        <v>22</v>
      </c>
      <c r="Z11" s="12">
        <v>15</v>
      </c>
      <c r="AA11" s="12">
        <v>8798</v>
      </c>
      <c r="AB11" s="12">
        <v>8750</v>
      </c>
      <c r="AC11" s="12">
        <f t="shared" si="0"/>
        <v>10379</v>
      </c>
      <c r="AD11" s="12">
        <f t="shared" si="0"/>
        <v>10181</v>
      </c>
    </row>
    <row r="12" spans="1:30" x14ac:dyDescent="0.25">
      <c r="A12" s="8"/>
      <c r="B12" s="11" t="s">
        <v>28</v>
      </c>
      <c r="C12" s="12">
        <v>485</v>
      </c>
      <c r="D12" s="12">
        <v>502</v>
      </c>
      <c r="E12" s="12">
        <v>1</v>
      </c>
      <c r="F12" s="12">
        <v>1</v>
      </c>
      <c r="G12" s="12">
        <v>24</v>
      </c>
      <c r="H12" s="12">
        <v>15</v>
      </c>
      <c r="I12" s="12">
        <v>586</v>
      </c>
      <c r="J12" s="12">
        <v>592</v>
      </c>
      <c r="K12" s="12">
        <v>0</v>
      </c>
      <c r="L12" s="12">
        <v>0</v>
      </c>
      <c r="M12" s="12">
        <v>31</v>
      </c>
      <c r="N12" s="12">
        <v>24</v>
      </c>
      <c r="O12" s="12">
        <v>140</v>
      </c>
      <c r="P12" s="12">
        <v>163</v>
      </c>
      <c r="Q12" s="12">
        <v>5</v>
      </c>
      <c r="R12" s="12">
        <v>2</v>
      </c>
      <c r="S12" s="12">
        <v>3</v>
      </c>
      <c r="T12" s="12">
        <v>7</v>
      </c>
      <c r="U12" s="12">
        <v>903</v>
      </c>
      <c r="V12" s="12">
        <v>926</v>
      </c>
      <c r="W12" s="12">
        <v>6</v>
      </c>
      <c r="X12" s="12">
        <v>8</v>
      </c>
      <c r="Y12" s="12">
        <v>19</v>
      </c>
      <c r="Z12" s="12">
        <v>31</v>
      </c>
      <c r="AA12" s="12">
        <v>6748</v>
      </c>
      <c r="AB12" s="12">
        <v>7026</v>
      </c>
      <c r="AC12" s="12">
        <f t="shared" si="0"/>
        <v>8951</v>
      </c>
      <c r="AD12" s="12">
        <f t="shared" si="0"/>
        <v>9297</v>
      </c>
    </row>
    <row r="13" spans="1:30" x14ac:dyDescent="0.25">
      <c r="A13" s="8">
        <v>2</v>
      </c>
      <c r="B13" s="9" t="s">
        <v>29</v>
      </c>
      <c r="C13" s="10">
        <v>918</v>
      </c>
      <c r="D13" s="10">
        <v>730</v>
      </c>
      <c r="E13" s="10">
        <v>0</v>
      </c>
      <c r="F13" s="10">
        <v>8</v>
      </c>
      <c r="G13" s="10">
        <v>51</v>
      </c>
      <c r="H13" s="10">
        <v>33</v>
      </c>
      <c r="I13" s="10">
        <v>1051</v>
      </c>
      <c r="J13" s="10">
        <v>861</v>
      </c>
      <c r="K13" s="10">
        <v>4</v>
      </c>
      <c r="L13" s="10">
        <v>4</v>
      </c>
      <c r="M13" s="10">
        <v>41</v>
      </c>
      <c r="N13" s="10">
        <v>51</v>
      </c>
      <c r="O13" s="10">
        <v>302</v>
      </c>
      <c r="P13" s="10">
        <v>330</v>
      </c>
      <c r="Q13" s="10">
        <v>9</v>
      </c>
      <c r="R13" s="10">
        <v>8</v>
      </c>
      <c r="S13" s="10">
        <v>18</v>
      </c>
      <c r="T13" s="10">
        <v>16</v>
      </c>
      <c r="U13" s="10">
        <v>1603</v>
      </c>
      <c r="V13" s="10">
        <v>1489</v>
      </c>
      <c r="W13" s="10">
        <v>42</v>
      </c>
      <c r="X13" s="10">
        <v>41</v>
      </c>
      <c r="Y13" s="10">
        <v>46</v>
      </c>
      <c r="Z13" s="10">
        <v>52</v>
      </c>
      <c r="AA13" s="10">
        <v>50419</v>
      </c>
      <c r="AB13" s="10">
        <v>50269</v>
      </c>
      <c r="AC13" s="10">
        <f t="shared" si="0"/>
        <v>54504</v>
      </c>
      <c r="AD13" s="10">
        <f t="shared" si="0"/>
        <v>53892</v>
      </c>
    </row>
    <row r="14" spans="1:30" x14ac:dyDescent="0.25">
      <c r="A14" s="8"/>
      <c r="B14" s="11" t="s">
        <v>30</v>
      </c>
      <c r="C14" s="12">
        <v>86</v>
      </c>
      <c r="D14" s="12">
        <v>80</v>
      </c>
      <c r="E14" s="12">
        <v>0</v>
      </c>
      <c r="F14" s="12">
        <v>0</v>
      </c>
      <c r="G14" s="12">
        <v>12</v>
      </c>
      <c r="H14" s="12">
        <v>8</v>
      </c>
      <c r="I14" s="12">
        <v>158</v>
      </c>
      <c r="J14" s="12">
        <v>116</v>
      </c>
      <c r="K14" s="12">
        <v>1</v>
      </c>
      <c r="L14" s="12">
        <v>0</v>
      </c>
      <c r="M14" s="12">
        <v>6</v>
      </c>
      <c r="N14" s="12">
        <v>9</v>
      </c>
      <c r="O14" s="12">
        <v>44</v>
      </c>
      <c r="P14" s="12">
        <v>46</v>
      </c>
      <c r="Q14" s="12">
        <v>1</v>
      </c>
      <c r="R14" s="12">
        <v>0</v>
      </c>
      <c r="S14" s="12">
        <v>2</v>
      </c>
      <c r="T14" s="12">
        <v>4</v>
      </c>
      <c r="U14" s="12">
        <v>190</v>
      </c>
      <c r="V14" s="12">
        <v>184</v>
      </c>
      <c r="W14" s="12">
        <v>2</v>
      </c>
      <c r="X14" s="12">
        <v>4</v>
      </c>
      <c r="Y14" s="12">
        <v>7</v>
      </c>
      <c r="Z14" s="12">
        <v>7</v>
      </c>
      <c r="AA14" s="12">
        <v>4983</v>
      </c>
      <c r="AB14" s="12">
        <v>4954</v>
      </c>
      <c r="AC14" s="12">
        <f t="shared" si="0"/>
        <v>5492</v>
      </c>
      <c r="AD14" s="12">
        <f t="shared" si="0"/>
        <v>5412</v>
      </c>
    </row>
    <row r="15" spans="1:30" x14ac:dyDescent="0.25">
      <c r="A15" s="8"/>
      <c r="B15" s="11" t="s">
        <v>31</v>
      </c>
      <c r="C15" s="12">
        <v>120</v>
      </c>
      <c r="D15" s="12">
        <v>105</v>
      </c>
      <c r="E15" s="12">
        <v>0</v>
      </c>
      <c r="F15" s="12">
        <v>1</v>
      </c>
      <c r="G15" s="12">
        <v>10</v>
      </c>
      <c r="H15" s="12">
        <v>3</v>
      </c>
      <c r="I15" s="12">
        <v>112</v>
      </c>
      <c r="J15" s="12">
        <v>102</v>
      </c>
      <c r="K15" s="12">
        <v>0</v>
      </c>
      <c r="L15" s="12">
        <v>0</v>
      </c>
      <c r="M15" s="12">
        <v>4</v>
      </c>
      <c r="N15" s="12">
        <v>5</v>
      </c>
      <c r="O15" s="12">
        <v>33</v>
      </c>
      <c r="P15" s="12">
        <v>53</v>
      </c>
      <c r="Q15" s="12">
        <v>1</v>
      </c>
      <c r="R15" s="12">
        <v>2</v>
      </c>
      <c r="S15" s="12">
        <v>2</v>
      </c>
      <c r="T15" s="12">
        <v>3</v>
      </c>
      <c r="U15" s="12">
        <v>173</v>
      </c>
      <c r="V15" s="12">
        <v>180</v>
      </c>
      <c r="W15" s="12">
        <v>6</v>
      </c>
      <c r="X15" s="12">
        <v>6</v>
      </c>
      <c r="Y15" s="12">
        <v>1</v>
      </c>
      <c r="Z15" s="12">
        <v>3</v>
      </c>
      <c r="AA15" s="12">
        <v>5992</v>
      </c>
      <c r="AB15" s="12">
        <v>5954</v>
      </c>
      <c r="AC15" s="12">
        <f t="shared" si="0"/>
        <v>6454</v>
      </c>
      <c r="AD15" s="12">
        <f t="shared" si="0"/>
        <v>6417</v>
      </c>
    </row>
    <row r="16" spans="1:30" x14ac:dyDescent="0.25">
      <c r="A16" s="8"/>
      <c r="B16" s="11" t="s">
        <v>32</v>
      </c>
      <c r="C16" s="12">
        <v>348</v>
      </c>
      <c r="D16" s="12">
        <v>263</v>
      </c>
      <c r="E16" s="12">
        <v>0</v>
      </c>
      <c r="F16" s="12">
        <v>3</v>
      </c>
      <c r="G16" s="12">
        <v>13</v>
      </c>
      <c r="H16" s="12">
        <v>8</v>
      </c>
      <c r="I16" s="12">
        <v>379</v>
      </c>
      <c r="J16" s="12">
        <v>324</v>
      </c>
      <c r="K16" s="12">
        <v>0</v>
      </c>
      <c r="L16" s="12">
        <v>3</v>
      </c>
      <c r="M16" s="12">
        <v>15</v>
      </c>
      <c r="N16" s="12">
        <v>22</v>
      </c>
      <c r="O16" s="12">
        <v>103</v>
      </c>
      <c r="P16" s="12">
        <v>111</v>
      </c>
      <c r="Q16" s="12">
        <v>2</v>
      </c>
      <c r="R16" s="12">
        <v>2</v>
      </c>
      <c r="S16" s="12">
        <v>5</v>
      </c>
      <c r="T16" s="12">
        <v>4</v>
      </c>
      <c r="U16" s="12">
        <v>589</v>
      </c>
      <c r="V16" s="12">
        <v>535</v>
      </c>
      <c r="W16" s="12">
        <v>13</v>
      </c>
      <c r="X16" s="12">
        <v>9</v>
      </c>
      <c r="Y16" s="12">
        <v>23</v>
      </c>
      <c r="Z16" s="12">
        <v>24</v>
      </c>
      <c r="AA16" s="12">
        <v>12039</v>
      </c>
      <c r="AB16" s="12">
        <v>11960</v>
      </c>
      <c r="AC16" s="12">
        <f t="shared" si="0"/>
        <v>13529</v>
      </c>
      <c r="AD16" s="12">
        <f t="shared" si="0"/>
        <v>13268</v>
      </c>
    </row>
    <row r="17" spans="1:30" x14ac:dyDescent="0.25">
      <c r="A17" s="8"/>
      <c r="B17" s="11" t="s">
        <v>33</v>
      </c>
      <c r="C17" s="12">
        <v>218</v>
      </c>
      <c r="D17" s="12">
        <v>173</v>
      </c>
      <c r="E17" s="12">
        <v>0</v>
      </c>
      <c r="F17" s="12">
        <v>3</v>
      </c>
      <c r="G17" s="12">
        <v>7</v>
      </c>
      <c r="H17" s="12">
        <v>6</v>
      </c>
      <c r="I17" s="12">
        <v>272</v>
      </c>
      <c r="J17" s="12">
        <v>192</v>
      </c>
      <c r="K17" s="12">
        <v>1</v>
      </c>
      <c r="L17" s="12">
        <v>0</v>
      </c>
      <c r="M17" s="12">
        <v>11</v>
      </c>
      <c r="N17" s="12">
        <v>10</v>
      </c>
      <c r="O17" s="12">
        <v>75</v>
      </c>
      <c r="P17" s="12">
        <v>72</v>
      </c>
      <c r="Q17" s="12">
        <v>3</v>
      </c>
      <c r="R17" s="12">
        <v>1</v>
      </c>
      <c r="S17" s="12">
        <v>6</v>
      </c>
      <c r="T17" s="12">
        <v>4</v>
      </c>
      <c r="U17" s="12">
        <v>409</v>
      </c>
      <c r="V17" s="12">
        <v>359</v>
      </c>
      <c r="W17" s="12">
        <v>7</v>
      </c>
      <c r="X17" s="12">
        <v>8</v>
      </c>
      <c r="Y17" s="12">
        <v>8</v>
      </c>
      <c r="Z17" s="12">
        <v>12</v>
      </c>
      <c r="AA17" s="12">
        <v>8974</v>
      </c>
      <c r="AB17" s="12">
        <v>9050</v>
      </c>
      <c r="AC17" s="12">
        <f t="shared" si="0"/>
        <v>9991</v>
      </c>
      <c r="AD17" s="12">
        <f t="shared" si="0"/>
        <v>9890</v>
      </c>
    </row>
    <row r="18" spans="1:30" x14ac:dyDescent="0.25">
      <c r="A18" s="8"/>
      <c r="B18" s="11" t="s">
        <v>34</v>
      </c>
      <c r="C18" s="12">
        <v>20</v>
      </c>
      <c r="D18" s="12">
        <v>15</v>
      </c>
      <c r="E18" s="12">
        <v>0</v>
      </c>
      <c r="F18" s="12">
        <v>0</v>
      </c>
      <c r="G18" s="12">
        <v>1</v>
      </c>
      <c r="H18" s="12">
        <v>1</v>
      </c>
      <c r="I18" s="12">
        <v>17</v>
      </c>
      <c r="J18" s="12">
        <v>16</v>
      </c>
      <c r="K18" s="12">
        <v>0</v>
      </c>
      <c r="L18" s="12">
        <v>0</v>
      </c>
      <c r="M18" s="12">
        <v>1</v>
      </c>
      <c r="N18" s="12">
        <v>2</v>
      </c>
      <c r="O18" s="12">
        <v>6</v>
      </c>
      <c r="P18" s="12">
        <v>5</v>
      </c>
      <c r="Q18" s="12">
        <v>0</v>
      </c>
      <c r="R18" s="12">
        <v>0</v>
      </c>
      <c r="S18" s="12">
        <v>1</v>
      </c>
      <c r="T18" s="12">
        <v>0</v>
      </c>
      <c r="U18" s="12">
        <v>31</v>
      </c>
      <c r="V18" s="12">
        <v>22</v>
      </c>
      <c r="W18" s="12">
        <v>4</v>
      </c>
      <c r="X18" s="12">
        <v>4</v>
      </c>
      <c r="Y18" s="12">
        <v>3</v>
      </c>
      <c r="Z18" s="12">
        <v>3</v>
      </c>
      <c r="AA18" s="12">
        <v>5763</v>
      </c>
      <c r="AB18" s="12">
        <v>5670</v>
      </c>
      <c r="AC18" s="12">
        <f t="shared" si="0"/>
        <v>5847</v>
      </c>
      <c r="AD18" s="12">
        <f t="shared" si="0"/>
        <v>5738</v>
      </c>
    </row>
    <row r="19" spans="1:30" x14ac:dyDescent="0.25">
      <c r="A19" s="8"/>
      <c r="B19" s="11" t="s">
        <v>35</v>
      </c>
      <c r="C19" s="12">
        <v>92</v>
      </c>
      <c r="D19" s="12">
        <v>65</v>
      </c>
      <c r="E19" s="12">
        <v>0</v>
      </c>
      <c r="F19" s="12">
        <v>1</v>
      </c>
      <c r="G19" s="12">
        <v>6</v>
      </c>
      <c r="H19" s="12">
        <v>5</v>
      </c>
      <c r="I19" s="12">
        <v>84</v>
      </c>
      <c r="J19" s="12">
        <v>79</v>
      </c>
      <c r="K19" s="12">
        <v>2</v>
      </c>
      <c r="L19" s="12">
        <v>1</v>
      </c>
      <c r="M19" s="12">
        <v>3</v>
      </c>
      <c r="N19" s="12">
        <v>1</v>
      </c>
      <c r="O19" s="12">
        <v>28</v>
      </c>
      <c r="P19" s="12">
        <v>30</v>
      </c>
      <c r="Q19" s="12">
        <v>2</v>
      </c>
      <c r="R19" s="12">
        <v>2</v>
      </c>
      <c r="S19" s="12">
        <v>1</v>
      </c>
      <c r="T19" s="12">
        <v>0</v>
      </c>
      <c r="U19" s="12">
        <v>156</v>
      </c>
      <c r="V19" s="12">
        <v>148</v>
      </c>
      <c r="W19" s="12">
        <v>5</v>
      </c>
      <c r="X19" s="12">
        <v>3</v>
      </c>
      <c r="Y19" s="12">
        <v>3</v>
      </c>
      <c r="Z19" s="12">
        <v>2</v>
      </c>
      <c r="AA19" s="12">
        <v>9024</v>
      </c>
      <c r="AB19" s="12">
        <v>8977</v>
      </c>
      <c r="AC19" s="12">
        <f t="shared" si="0"/>
        <v>9406</v>
      </c>
      <c r="AD19" s="12">
        <f t="shared" si="0"/>
        <v>9314</v>
      </c>
    </row>
    <row r="20" spans="1:30" x14ac:dyDescent="0.25">
      <c r="A20" s="8"/>
      <c r="B20" s="11" t="s">
        <v>36</v>
      </c>
      <c r="C20" s="12">
        <v>34</v>
      </c>
      <c r="D20" s="12">
        <v>29</v>
      </c>
      <c r="E20" s="12">
        <v>0</v>
      </c>
      <c r="F20" s="12">
        <v>0</v>
      </c>
      <c r="G20" s="12">
        <v>2</v>
      </c>
      <c r="H20" s="12">
        <v>2</v>
      </c>
      <c r="I20" s="12">
        <v>29</v>
      </c>
      <c r="J20" s="12">
        <v>32</v>
      </c>
      <c r="K20" s="12">
        <v>0</v>
      </c>
      <c r="L20" s="12">
        <v>0</v>
      </c>
      <c r="M20" s="12">
        <v>1</v>
      </c>
      <c r="N20" s="12">
        <v>2</v>
      </c>
      <c r="O20" s="12">
        <v>13</v>
      </c>
      <c r="P20" s="12">
        <v>13</v>
      </c>
      <c r="Q20" s="12">
        <v>0</v>
      </c>
      <c r="R20" s="12">
        <v>1</v>
      </c>
      <c r="S20" s="12">
        <v>1</v>
      </c>
      <c r="T20" s="12">
        <v>1</v>
      </c>
      <c r="U20" s="12">
        <v>55</v>
      </c>
      <c r="V20" s="12">
        <v>61</v>
      </c>
      <c r="W20" s="12">
        <v>5</v>
      </c>
      <c r="X20" s="12">
        <v>7</v>
      </c>
      <c r="Y20" s="12">
        <v>1</v>
      </c>
      <c r="Z20" s="12">
        <v>1</v>
      </c>
      <c r="AA20" s="12">
        <v>3644</v>
      </c>
      <c r="AB20" s="12">
        <v>3704</v>
      </c>
      <c r="AC20" s="12">
        <f t="shared" si="0"/>
        <v>3785</v>
      </c>
      <c r="AD20" s="12">
        <f t="shared" si="0"/>
        <v>3853</v>
      </c>
    </row>
    <row r="21" spans="1:30" x14ac:dyDescent="0.25">
      <c r="A21" s="8">
        <v>3</v>
      </c>
      <c r="B21" s="9" t="s">
        <v>37</v>
      </c>
      <c r="C21" s="10">
        <v>2041</v>
      </c>
      <c r="D21" s="10">
        <v>1872</v>
      </c>
      <c r="E21" s="10">
        <v>5</v>
      </c>
      <c r="F21" s="10">
        <v>5</v>
      </c>
      <c r="G21" s="10">
        <v>80</v>
      </c>
      <c r="H21" s="10">
        <v>73</v>
      </c>
      <c r="I21" s="10">
        <v>2288</v>
      </c>
      <c r="J21" s="10">
        <v>2239</v>
      </c>
      <c r="K21" s="10">
        <v>6</v>
      </c>
      <c r="L21" s="10">
        <v>3</v>
      </c>
      <c r="M21" s="10">
        <v>81</v>
      </c>
      <c r="N21" s="10">
        <v>82</v>
      </c>
      <c r="O21" s="10">
        <v>821</v>
      </c>
      <c r="P21" s="10">
        <v>738</v>
      </c>
      <c r="Q21" s="10">
        <v>10</v>
      </c>
      <c r="R21" s="10">
        <v>14</v>
      </c>
      <c r="S21" s="10">
        <v>56</v>
      </c>
      <c r="T21" s="10">
        <v>54</v>
      </c>
      <c r="U21" s="10">
        <v>3635</v>
      </c>
      <c r="V21" s="10">
        <v>3415</v>
      </c>
      <c r="W21" s="10">
        <v>67</v>
      </c>
      <c r="X21" s="10">
        <v>56</v>
      </c>
      <c r="Y21" s="10">
        <v>95</v>
      </c>
      <c r="Z21" s="10">
        <v>113</v>
      </c>
      <c r="AA21" s="10">
        <v>66333</v>
      </c>
      <c r="AB21" s="10">
        <v>66826</v>
      </c>
      <c r="AC21" s="10">
        <f t="shared" si="0"/>
        <v>75518</v>
      </c>
      <c r="AD21" s="10">
        <f t="shared" si="0"/>
        <v>75490</v>
      </c>
    </row>
    <row r="22" spans="1:30" x14ac:dyDescent="0.25">
      <c r="A22" s="8"/>
      <c r="B22" s="11" t="s">
        <v>38</v>
      </c>
      <c r="C22" s="12">
        <v>300</v>
      </c>
      <c r="D22" s="12">
        <v>271</v>
      </c>
      <c r="E22" s="12">
        <v>3</v>
      </c>
      <c r="F22" s="12">
        <v>1</v>
      </c>
      <c r="G22" s="12">
        <v>9</v>
      </c>
      <c r="H22" s="12">
        <v>8</v>
      </c>
      <c r="I22" s="12">
        <v>338</v>
      </c>
      <c r="J22" s="12">
        <v>323</v>
      </c>
      <c r="K22" s="12">
        <v>0</v>
      </c>
      <c r="L22" s="12">
        <v>0</v>
      </c>
      <c r="M22" s="12">
        <v>13</v>
      </c>
      <c r="N22" s="12">
        <v>4</v>
      </c>
      <c r="O22" s="12">
        <v>130</v>
      </c>
      <c r="P22" s="12">
        <v>98</v>
      </c>
      <c r="Q22" s="12">
        <v>1</v>
      </c>
      <c r="R22" s="12">
        <v>1</v>
      </c>
      <c r="S22" s="12">
        <v>8</v>
      </c>
      <c r="T22" s="12">
        <v>5</v>
      </c>
      <c r="U22" s="12">
        <v>465</v>
      </c>
      <c r="V22" s="12">
        <v>447</v>
      </c>
      <c r="W22" s="12">
        <v>9</v>
      </c>
      <c r="X22" s="12">
        <v>10</v>
      </c>
      <c r="Y22" s="12">
        <v>17</v>
      </c>
      <c r="Z22" s="12">
        <v>24</v>
      </c>
      <c r="AA22" s="12">
        <v>8608</v>
      </c>
      <c r="AB22" s="12">
        <v>8751</v>
      </c>
      <c r="AC22" s="12">
        <f t="shared" si="0"/>
        <v>9901</v>
      </c>
      <c r="AD22" s="12">
        <f t="shared" si="0"/>
        <v>9943</v>
      </c>
    </row>
    <row r="23" spans="1:30" x14ac:dyDescent="0.25">
      <c r="A23" s="8"/>
      <c r="B23" s="11" t="s">
        <v>39</v>
      </c>
      <c r="C23" s="12">
        <v>673</v>
      </c>
      <c r="D23" s="12">
        <v>606</v>
      </c>
      <c r="E23" s="12">
        <v>1</v>
      </c>
      <c r="F23" s="12">
        <v>0</v>
      </c>
      <c r="G23" s="12">
        <v>26</v>
      </c>
      <c r="H23" s="12">
        <v>13</v>
      </c>
      <c r="I23" s="12">
        <v>780</v>
      </c>
      <c r="J23" s="12">
        <v>807</v>
      </c>
      <c r="K23" s="12">
        <v>4</v>
      </c>
      <c r="L23" s="12">
        <v>1</v>
      </c>
      <c r="M23" s="12">
        <v>21</v>
      </c>
      <c r="N23" s="12">
        <v>28</v>
      </c>
      <c r="O23" s="12">
        <v>258</v>
      </c>
      <c r="P23" s="12">
        <v>259</v>
      </c>
      <c r="Q23" s="12">
        <v>2</v>
      </c>
      <c r="R23" s="12">
        <v>4</v>
      </c>
      <c r="S23" s="12">
        <v>14</v>
      </c>
      <c r="T23" s="12">
        <v>15</v>
      </c>
      <c r="U23" s="12">
        <v>1173</v>
      </c>
      <c r="V23" s="12">
        <v>1222</v>
      </c>
      <c r="W23" s="12">
        <v>24</v>
      </c>
      <c r="X23" s="12">
        <v>8</v>
      </c>
      <c r="Y23" s="12">
        <v>32</v>
      </c>
      <c r="Z23" s="12">
        <v>32</v>
      </c>
      <c r="AA23" s="12">
        <v>13438</v>
      </c>
      <c r="AB23" s="12">
        <v>13603</v>
      </c>
      <c r="AC23" s="12">
        <f t="shared" si="0"/>
        <v>16446</v>
      </c>
      <c r="AD23" s="12">
        <f t="shared" si="0"/>
        <v>16598</v>
      </c>
    </row>
    <row r="24" spans="1:30" x14ac:dyDescent="0.25">
      <c r="A24" s="8"/>
      <c r="B24" s="11" t="s">
        <v>40</v>
      </c>
      <c r="C24" s="12">
        <v>496</v>
      </c>
      <c r="D24" s="12">
        <v>453</v>
      </c>
      <c r="E24" s="12">
        <v>0</v>
      </c>
      <c r="F24" s="12">
        <v>1</v>
      </c>
      <c r="G24" s="12">
        <v>16</v>
      </c>
      <c r="H24" s="12">
        <v>25</v>
      </c>
      <c r="I24" s="12">
        <v>516</v>
      </c>
      <c r="J24" s="12">
        <v>525</v>
      </c>
      <c r="K24" s="12">
        <v>0</v>
      </c>
      <c r="L24" s="12">
        <v>1</v>
      </c>
      <c r="M24" s="12">
        <v>10</v>
      </c>
      <c r="N24" s="12">
        <v>22</v>
      </c>
      <c r="O24" s="12">
        <v>182</v>
      </c>
      <c r="P24" s="12">
        <v>170</v>
      </c>
      <c r="Q24" s="12">
        <v>4</v>
      </c>
      <c r="R24" s="12">
        <v>4</v>
      </c>
      <c r="S24" s="12">
        <v>8</v>
      </c>
      <c r="T24" s="12">
        <v>12</v>
      </c>
      <c r="U24" s="12">
        <v>892</v>
      </c>
      <c r="V24" s="12">
        <v>797</v>
      </c>
      <c r="W24" s="12">
        <v>13</v>
      </c>
      <c r="X24" s="12">
        <v>16</v>
      </c>
      <c r="Y24" s="12">
        <v>27</v>
      </c>
      <c r="Z24" s="12">
        <v>22</v>
      </c>
      <c r="AA24" s="12">
        <v>17512</v>
      </c>
      <c r="AB24" s="12">
        <v>17741</v>
      </c>
      <c r="AC24" s="12">
        <f t="shared" si="0"/>
        <v>19676</v>
      </c>
      <c r="AD24" s="12">
        <f t="shared" si="0"/>
        <v>19789</v>
      </c>
    </row>
    <row r="25" spans="1:30" x14ac:dyDescent="0.25">
      <c r="A25" s="8"/>
      <c r="B25" s="11" t="s">
        <v>41</v>
      </c>
      <c r="C25" s="12">
        <v>572</v>
      </c>
      <c r="D25" s="12">
        <v>542</v>
      </c>
      <c r="E25" s="12">
        <v>1</v>
      </c>
      <c r="F25" s="12">
        <v>3</v>
      </c>
      <c r="G25" s="12">
        <v>29</v>
      </c>
      <c r="H25" s="12">
        <v>27</v>
      </c>
      <c r="I25" s="12">
        <v>654</v>
      </c>
      <c r="J25" s="12">
        <v>584</v>
      </c>
      <c r="K25" s="12">
        <v>2</v>
      </c>
      <c r="L25" s="12">
        <v>1</v>
      </c>
      <c r="M25" s="12">
        <v>37</v>
      </c>
      <c r="N25" s="12">
        <v>28</v>
      </c>
      <c r="O25" s="12">
        <v>251</v>
      </c>
      <c r="P25" s="12">
        <v>211</v>
      </c>
      <c r="Q25" s="12">
        <v>3</v>
      </c>
      <c r="R25" s="12">
        <v>5</v>
      </c>
      <c r="S25" s="12">
        <v>26</v>
      </c>
      <c r="T25" s="12">
        <v>22</v>
      </c>
      <c r="U25" s="12">
        <v>1105</v>
      </c>
      <c r="V25" s="12">
        <v>949</v>
      </c>
      <c r="W25" s="12">
        <v>21</v>
      </c>
      <c r="X25" s="12">
        <v>22</v>
      </c>
      <c r="Y25" s="12">
        <v>19</v>
      </c>
      <c r="Z25" s="12">
        <v>35</v>
      </c>
      <c r="AA25" s="12">
        <v>26775</v>
      </c>
      <c r="AB25" s="12">
        <v>26731</v>
      </c>
      <c r="AC25" s="12">
        <f t="shared" si="0"/>
        <v>29495</v>
      </c>
      <c r="AD25" s="12">
        <f t="shared" si="0"/>
        <v>29160</v>
      </c>
    </row>
    <row r="26" spans="1:30" x14ac:dyDescent="0.25">
      <c r="A26" s="8">
        <v>4</v>
      </c>
      <c r="B26" s="9" t="s">
        <v>42</v>
      </c>
      <c r="C26" s="10">
        <v>687</v>
      </c>
      <c r="D26" s="10">
        <v>620</v>
      </c>
      <c r="E26" s="10">
        <v>3</v>
      </c>
      <c r="F26" s="10">
        <v>3</v>
      </c>
      <c r="G26" s="10">
        <v>48</v>
      </c>
      <c r="H26" s="10">
        <v>64</v>
      </c>
      <c r="I26" s="10">
        <v>674</v>
      </c>
      <c r="J26" s="10">
        <v>612</v>
      </c>
      <c r="K26" s="10">
        <v>3</v>
      </c>
      <c r="L26" s="10">
        <v>2</v>
      </c>
      <c r="M26" s="10">
        <v>35</v>
      </c>
      <c r="N26" s="10">
        <v>38</v>
      </c>
      <c r="O26" s="10">
        <v>293</v>
      </c>
      <c r="P26" s="10">
        <v>241</v>
      </c>
      <c r="Q26" s="10">
        <v>6</v>
      </c>
      <c r="R26" s="10">
        <v>8</v>
      </c>
      <c r="S26" s="10">
        <v>25</v>
      </c>
      <c r="T26" s="10">
        <v>19</v>
      </c>
      <c r="U26" s="10">
        <v>1247</v>
      </c>
      <c r="V26" s="10">
        <v>1016</v>
      </c>
      <c r="W26" s="10">
        <v>44</v>
      </c>
      <c r="X26" s="10">
        <v>48</v>
      </c>
      <c r="Y26" s="10">
        <v>48</v>
      </c>
      <c r="Z26" s="10">
        <v>56</v>
      </c>
      <c r="AA26" s="10">
        <v>71335</v>
      </c>
      <c r="AB26" s="10">
        <v>69732</v>
      </c>
      <c r="AC26" s="10">
        <f t="shared" si="0"/>
        <v>74448</v>
      </c>
      <c r="AD26" s="10">
        <f t="shared" si="0"/>
        <v>72459</v>
      </c>
    </row>
    <row r="27" spans="1:30" x14ac:dyDescent="0.25">
      <c r="A27" s="8"/>
      <c r="B27" s="11" t="s">
        <v>43</v>
      </c>
      <c r="C27" s="12">
        <v>202</v>
      </c>
      <c r="D27" s="12">
        <v>214</v>
      </c>
      <c r="E27" s="12">
        <v>0</v>
      </c>
      <c r="F27" s="12">
        <v>0</v>
      </c>
      <c r="G27" s="12">
        <v>11</v>
      </c>
      <c r="H27" s="12">
        <v>13</v>
      </c>
      <c r="I27" s="12">
        <v>252</v>
      </c>
      <c r="J27" s="12">
        <v>214</v>
      </c>
      <c r="K27" s="12">
        <v>1</v>
      </c>
      <c r="L27" s="12">
        <v>0</v>
      </c>
      <c r="M27" s="12">
        <v>8</v>
      </c>
      <c r="N27" s="12">
        <v>11</v>
      </c>
      <c r="O27" s="12">
        <v>90</v>
      </c>
      <c r="P27" s="12">
        <v>90</v>
      </c>
      <c r="Q27" s="12">
        <v>0</v>
      </c>
      <c r="R27" s="12">
        <v>1</v>
      </c>
      <c r="S27" s="12">
        <v>10</v>
      </c>
      <c r="T27" s="12">
        <v>7</v>
      </c>
      <c r="U27" s="12">
        <v>442</v>
      </c>
      <c r="V27" s="12">
        <v>351</v>
      </c>
      <c r="W27" s="12">
        <v>13</v>
      </c>
      <c r="X27" s="12">
        <v>16</v>
      </c>
      <c r="Y27" s="12">
        <v>15</v>
      </c>
      <c r="Z27" s="12">
        <v>23</v>
      </c>
      <c r="AA27" s="12">
        <v>22900</v>
      </c>
      <c r="AB27" s="12">
        <v>22459</v>
      </c>
      <c r="AC27" s="12">
        <f t="shared" si="0"/>
        <v>23944</v>
      </c>
      <c r="AD27" s="12">
        <f t="shared" si="0"/>
        <v>23399</v>
      </c>
    </row>
    <row r="28" spans="1:30" x14ac:dyDescent="0.25">
      <c r="A28" s="8"/>
      <c r="B28" s="11" t="s">
        <v>44</v>
      </c>
      <c r="C28" s="12">
        <v>111</v>
      </c>
      <c r="D28" s="12">
        <v>103</v>
      </c>
      <c r="E28" s="12">
        <v>0</v>
      </c>
      <c r="F28" s="12">
        <v>2</v>
      </c>
      <c r="G28" s="12">
        <v>18</v>
      </c>
      <c r="H28" s="12">
        <v>34</v>
      </c>
      <c r="I28" s="12">
        <v>76</v>
      </c>
      <c r="J28" s="12">
        <v>83</v>
      </c>
      <c r="K28" s="12">
        <v>1</v>
      </c>
      <c r="L28" s="12">
        <v>1</v>
      </c>
      <c r="M28" s="12">
        <v>13</v>
      </c>
      <c r="N28" s="12">
        <v>13</v>
      </c>
      <c r="O28" s="12">
        <v>44</v>
      </c>
      <c r="P28" s="12">
        <v>31</v>
      </c>
      <c r="Q28" s="12">
        <v>1</v>
      </c>
      <c r="R28" s="12">
        <v>0</v>
      </c>
      <c r="S28" s="12">
        <v>5</v>
      </c>
      <c r="T28" s="12">
        <v>2</v>
      </c>
      <c r="U28" s="12">
        <v>167</v>
      </c>
      <c r="V28" s="12">
        <v>136</v>
      </c>
      <c r="W28" s="12">
        <v>10</v>
      </c>
      <c r="X28" s="12">
        <v>9</v>
      </c>
      <c r="Y28" s="12">
        <v>15</v>
      </c>
      <c r="Z28" s="12">
        <v>14</v>
      </c>
      <c r="AA28" s="12">
        <v>18608</v>
      </c>
      <c r="AB28" s="12">
        <v>17980</v>
      </c>
      <c r="AC28" s="12">
        <f t="shared" si="0"/>
        <v>19069</v>
      </c>
      <c r="AD28" s="12">
        <f t="shared" si="0"/>
        <v>18408</v>
      </c>
    </row>
    <row r="29" spans="1:30" x14ac:dyDescent="0.25">
      <c r="A29" s="8"/>
      <c r="B29" s="11" t="s">
        <v>45</v>
      </c>
      <c r="C29" s="12">
        <v>201</v>
      </c>
      <c r="D29" s="12">
        <v>174</v>
      </c>
      <c r="E29" s="12">
        <v>1</v>
      </c>
      <c r="F29" s="12">
        <v>0</v>
      </c>
      <c r="G29" s="12">
        <v>14</v>
      </c>
      <c r="H29" s="12">
        <v>11</v>
      </c>
      <c r="I29" s="12">
        <v>199</v>
      </c>
      <c r="J29" s="12">
        <v>176</v>
      </c>
      <c r="K29" s="12">
        <v>1</v>
      </c>
      <c r="L29" s="12">
        <v>1</v>
      </c>
      <c r="M29" s="12">
        <v>11</v>
      </c>
      <c r="N29" s="12">
        <v>9</v>
      </c>
      <c r="O29" s="12">
        <v>95</v>
      </c>
      <c r="P29" s="12">
        <v>56</v>
      </c>
      <c r="Q29" s="12">
        <v>2</v>
      </c>
      <c r="R29" s="12">
        <v>4</v>
      </c>
      <c r="S29" s="12">
        <v>5</v>
      </c>
      <c r="T29" s="12">
        <v>2</v>
      </c>
      <c r="U29" s="12">
        <v>367</v>
      </c>
      <c r="V29" s="12">
        <v>295</v>
      </c>
      <c r="W29" s="12">
        <v>14</v>
      </c>
      <c r="X29" s="12">
        <v>13</v>
      </c>
      <c r="Y29" s="12">
        <v>6</v>
      </c>
      <c r="Z29" s="12">
        <v>8</v>
      </c>
      <c r="AA29" s="12">
        <v>17036</v>
      </c>
      <c r="AB29" s="12">
        <v>16787</v>
      </c>
      <c r="AC29" s="12">
        <f t="shared" si="0"/>
        <v>17952</v>
      </c>
      <c r="AD29" s="12">
        <f t="shared" si="0"/>
        <v>17536</v>
      </c>
    </row>
    <row r="30" spans="1:30" x14ac:dyDescent="0.25">
      <c r="A30" s="8"/>
      <c r="B30" s="11" t="s">
        <v>46</v>
      </c>
      <c r="C30" s="12">
        <v>173</v>
      </c>
      <c r="D30" s="12">
        <v>129</v>
      </c>
      <c r="E30" s="12">
        <v>2</v>
      </c>
      <c r="F30" s="12">
        <v>1</v>
      </c>
      <c r="G30" s="12">
        <v>5</v>
      </c>
      <c r="H30" s="12">
        <v>6</v>
      </c>
      <c r="I30" s="12">
        <v>147</v>
      </c>
      <c r="J30" s="12">
        <v>139</v>
      </c>
      <c r="K30" s="12">
        <v>0</v>
      </c>
      <c r="L30" s="12">
        <v>0</v>
      </c>
      <c r="M30" s="12">
        <v>3</v>
      </c>
      <c r="N30" s="12">
        <v>5</v>
      </c>
      <c r="O30" s="12">
        <v>64</v>
      </c>
      <c r="P30" s="12">
        <v>64</v>
      </c>
      <c r="Q30" s="12">
        <v>3</v>
      </c>
      <c r="R30" s="12">
        <v>3</v>
      </c>
      <c r="S30" s="12">
        <v>5</v>
      </c>
      <c r="T30" s="12">
        <v>8</v>
      </c>
      <c r="U30" s="12">
        <v>271</v>
      </c>
      <c r="V30" s="12">
        <v>234</v>
      </c>
      <c r="W30" s="12">
        <v>7</v>
      </c>
      <c r="X30" s="12">
        <v>10</v>
      </c>
      <c r="Y30" s="12">
        <v>12</v>
      </c>
      <c r="Z30" s="12">
        <v>11</v>
      </c>
      <c r="AA30" s="12">
        <v>12791</v>
      </c>
      <c r="AB30" s="12">
        <v>12506</v>
      </c>
      <c r="AC30" s="12">
        <f t="shared" si="0"/>
        <v>13483</v>
      </c>
      <c r="AD30" s="12">
        <f t="shared" si="0"/>
        <v>13116</v>
      </c>
    </row>
    <row r="31" spans="1:30" x14ac:dyDescent="0.25">
      <c r="A31" s="8">
        <v>5</v>
      </c>
      <c r="B31" s="9" t="s">
        <v>47</v>
      </c>
      <c r="C31" s="10">
        <v>2820</v>
      </c>
      <c r="D31" s="10">
        <v>2875</v>
      </c>
      <c r="E31" s="10">
        <v>9</v>
      </c>
      <c r="F31" s="10">
        <v>9</v>
      </c>
      <c r="G31" s="10">
        <v>109</v>
      </c>
      <c r="H31" s="10">
        <v>128</v>
      </c>
      <c r="I31" s="10">
        <v>3211</v>
      </c>
      <c r="J31" s="10">
        <v>3223</v>
      </c>
      <c r="K31" s="10">
        <v>2</v>
      </c>
      <c r="L31" s="10">
        <v>4</v>
      </c>
      <c r="M31" s="10">
        <v>107</v>
      </c>
      <c r="N31" s="10">
        <v>99</v>
      </c>
      <c r="O31" s="10">
        <v>1021</v>
      </c>
      <c r="P31" s="10">
        <v>955</v>
      </c>
      <c r="Q31" s="10">
        <v>15</v>
      </c>
      <c r="R31" s="10">
        <v>13</v>
      </c>
      <c r="S31" s="10">
        <v>40</v>
      </c>
      <c r="T31" s="10">
        <v>56</v>
      </c>
      <c r="U31" s="10">
        <v>5431</v>
      </c>
      <c r="V31" s="10">
        <v>5164</v>
      </c>
      <c r="W31" s="10">
        <v>67</v>
      </c>
      <c r="X31" s="10">
        <v>67</v>
      </c>
      <c r="Y31" s="10">
        <v>147</v>
      </c>
      <c r="Z31" s="10">
        <v>116</v>
      </c>
      <c r="AA31" s="10">
        <v>50275</v>
      </c>
      <c r="AB31" s="10">
        <v>51863</v>
      </c>
      <c r="AC31" s="10">
        <f t="shared" si="0"/>
        <v>63254</v>
      </c>
      <c r="AD31" s="10">
        <f t="shared" si="0"/>
        <v>64572</v>
      </c>
    </row>
    <row r="32" spans="1:30" x14ac:dyDescent="0.25">
      <c r="A32" s="8"/>
      <c r="B32" s="11" t="s">
        <v>48</v>
      </c>
      <c r="C32" s="12">
        <v>1344</v>
      </c>
      <c r="D32" s="12">
        <v>1338</v>
      </c>
      <c r="E32" s="12">
        <v>4</v>
      </c>
      <c r="F32" s="12">
        <v>2</v>
      </c>
      <c r="G32" s="12">
        <v>49</v>
      </c>
      <c r="H32" s="12">
        <v>47</v>
      </c>
      <c r="I32" s="12">
        <v>1603</v>
      </c>
      <c r="J32" s="12">
        <v>1642</v>
      </c>
      <c r="K32" s="12">
        <v>0</v>
      </c>
      <c r="L32" s="12">
        <v>0</v>
      </c>
      <c r="M32" s="12">
        <v>51</v>
      </c>
      <c r="N32" s="12">
        <v>48</v>
      </c>
      <c r="O32" s="12">
        <v>503</v>
      </c>
      <c r="P32" s="12">
        <v>458</v>
      </c>
      <c r="Q32" s="12">
        <v>5</v>
      </c>
      <c r="R32" s="12">
        <v>5</v>
      </c>
      <c r="S32" s="12">
        <v>21</v>
      </c>
      <c r="T32" s="12">
        <v>28</v>
      </c>
      <c r="U32" s="12">
        <v>2559</v>
      </c>
      <c r="V32" s="12">
        <v>2460</v>
      </c>
      <c r="W32" s="12">
        <v>28</v>
      </c>
      <c r="X32" s="12">
        <v>26</v>
      </c>
      <c r="Y32" s="12">
        <v>82</v>
      </c>
      <c r="Z32" s="12">
        <v>48</v>
      </c>
      <c r="AA32" s="12">
        <v>20018</v>
      </c>
      <c r="AB32" s="12">
        <v>20772</v>
      </c>
      <c r="AC32" s="12">
        <f t="shared" si="0"/>
        <v>26267</v>
      </c>
      <c r="AD32" s="12">
        <f t="shared" si="0"/>
        <v>26874</v>
      </c>
    </row>
    <row r="33" spans="1:30" x14ac:dyDescent="0.25">
      <c r="A33" s="8"/>
      <c r="B33" s="11" t="s">
        <v>49</v>
      </c>
      <c r="C33" s="12">
        <v>134</v>
      </c>
      <c r="D33" s="12">
        <v>148</v>
      </c>
      <c r="E33" s="12">
        <v>0</v>
      </c>
      <c r="F33" s="12">
        <v>0</v>
      </c>
      <c r="G33" s="12">
        <v>15</v>
      </c>
      <c r="H33" s="12">
        <v>15</v>
      </c>
      <c r="I33" s="12">
        <v>119</v>
      </c>
      <c r="J33" s="12">
        <v>127</v>
      </c>
      <c r="K33" s="12">
        <v>1</v>
      </c>
      <c r="L33" s="12">
        <v>0</v>
      </c>
      <c r="M33" s="12">
        <v>10</v>
      </c>
      <c r="N33" s="12">
        <v>15</v>
      </c>
      <c r="O33" s="12">
        <v>46</v>
      </c>
      <c r="P33" s="12">
        <v>45</v>
      </c>
      <c r="Q33" s="12">
        <v>0</v>
      </c>
      <c r="R33" s="12">
        <v>0</v>
      </c>
      <c r="S33" s="12">
        <v>2</v>
      </c>
      <c r="T33" s="12">
        <v>2</v>
      </c>
      <c r="U33" s="12">
        <v>301</v>
      </c>
      <c r="V33" s="12">
        <v>265</v>
      </c>
      <c r="W33" s="12">
        <v>7</v>
      </c>
      <c r="X33" s="12">
        <v>8</v>
      </c>
      <c r="Y33" s="12">
        <v>13</v>
      </c>
      <c r="Z33" s="12">
        <v>14</v>
      </c>
      <c r="AA33" s="12">
        <v>3927</v>
      </c>
      <c r="AB33" s="12">
        <v>4091</v>
      </c>
      <c r="AC33" s="12">
        <f t="shared" si="0"/>
        <v>4575</v>
      </c>
      <c r="AD33" s="12">
        <f t="shared" si="0"/>
        <v>4730</v>
      </c>
    </row>
    <row r="34" spans="1:30" x14ac:dyDescent="0.25">
      <c r="A34" s="8"/>
      <c r="B34" s="11" t="s">
        <v>50</v>
      </c>
      <c r="C34" s="12">
        <v>136</v>
      </c>
      <c r="D34" s="12">
        <v>177</v>
      </c>
      <c r="E34" s="12">
        <v>1</v>
      </c>
      <c r="F34" s="12">
        <v>0</v>
      </c>
      <c r="G34" s="12">
        <v>6</v>
      </c>
      <c r="H34" s="12">
        <v>13</v>
      </c>
      <c r="I34" s="12">
        <v>160</v>
      </c>
      <c r="J34" s="12">
        <v>145</v>
      </c>
      <c r="K34" s="12">
        <v>0</v>
      </c>
      <c r="L34" s="12">
        <v>0</v>
      </c>
      <c r="M34" s="12">
        <v>7</v>
      </c>
      <c r="N34" s="12">
        <v>5</v>
      </c>
      <c r="O34" s="12">
        <v>51</v>
      </c>
      <c r="P34" s="12">
        <v>54</v>
      </c>
      <c r="Q34" s="12">
        <v>1</v>
      </c>
      <c r="R34" s="12">
        <v>2</v>
      </c>
      <c r="S34" s="12">
        <v>2</v>
      </c>
      <c r="T34" s="12">
        <v>1</v>
      </c>
      <c r="U34" s="12">
        <v>306</v>
      </c>
      <c r="V34" s="12">
        <v>266</v>
      </c>
      <c r="W34" s="12">
        <v>3</v>
      </c>
      <c r="X34" s="12">
        <v>2</v>
      </c>
      <c r="Y34" s="12">
        <v>4</v>
      </c>
      <c r="Z34" s="12">
        <v>4</v>
      </c>
      <c r="AA34" s="12">
        <v>3021</v>
      </c>
      <c r="AB34" s="12">
        <v>2998</v>
      </c>
      <c r="AC34" s="12">
        <f t="shared" si="0"/>
        <v>3698</v>
      </c>
      <c r="AD34" s="12">
        <f t="shared" si="0"/>
        <v>3667</v>
      </c>
    </row>
    <row r="35" spans="1:30" x14ac:dyDescent="0.25">
      <c r="A35" s="8"/>
      <c r="B35" s="11" t="s">
        <v>51</v>
      </c>
      <c r="C35" s="12">
        <v>120</v>
      </c>
      <c r="D35" s="12">
        <v>129</v>
      </c>
      <c r="E35" s="12">
        <v>1</v>
      </c>
      <c r="F35" s="12">
        <v>0</v>
      </c>
      <c r="G35" s="12">
        <v>5</v>
      </c>
      <c r="H35" s="12">
        <v>8</v>
      </c>
      <c r="I35" s="12">
        <v>145</v>
      </c>
      <c r="J35" s="12">
        <v>153</v>
      </c>
      <c r="K35" s="12">
        <v>0</v>
      </c>
      <c r="L35" s="12">
        <v>0</v>
      </c>
      <c r="M35" s="12">
        <v>4</v>
      </c>
      <c r="N35" s="12">
        <v>4</v>
      </c>
      <c r="O35" s="12">
        <v>50</v>
      </c>
      <c r="P35" s="12">
        <v>46</v>
      </c>
      <c r="Q35" s="12">
        <v>1</v>
      </c>
      <c r="R35" s="12">
        <v>1</v>
      </c>
      <c r="S35" s="12">
        <v>2</v>
      </c>
      <c r="T35" s="12">
        <v>1</v>
      </c>
      <c r="U35" s="12">
        <v>238</v>
      </c>
      <c r="V35" s="12">
        <v>211</v>
      </c>
      <c r="W35" s="12">
        <v>8</v>
      </c>
      <c r="X35" s="12">
        <v>4</v>
      </c>
      <c r="Y35" s="12">
        <v>6</v>
      </c>
      <c r="Z35" s="12">
        <v>3</v>
      </c>
      <c r="AA35" s="12">
        <v>3589</v>
      </c>
      <c r="AB35" s="12">
        <v>3786</v>
      </c>
      <c r="AC35" s="12">
        <f t="shared" si="0"/>
        <v>4169</v>
      </c>
      <c r="AD35" s="12">
        <f t="shared" si="0"/>
        <v>4346</v>
      </c>
    </row>
    <row r="36" spans="1:30" x14ac:dyDescent="0.25">
      <c r="A36" s="8"/>
      <c r="B36" s="11" t="s">
        <v>52</v>
      </c>
      <c r="C36" s="12">
        <v>1086</v>
      </c>
      <c r="D36" s="12">
        <v>1083</v>
      </c>
      <c r="E36" s="12">
        <v>3</v>
      </c>
      <c r="F36" s="12">
        <v>7</v>
      </c>
      <c r="G36" s="12">
        <v>34</v>
      </c>
      <c r="H36" s="12">
        <v>45</v>
      </c>
      <c r="I36" s="12">
        <v>1184</v>
      </c>
      <c r="J36" s="12">
        <v>1156</v>
      </c>
      <c r="K36" s="12">
        <v>1</v>
      </c>
      <c r="L36" s="12">
        <v>4</v>
      </c>
      <c r="M36" s="12">
        <v>35</v>
      </c>
      <c r="N36" s="12">
        <v>27</v>
      </c>
      <c r="O36" s="12">
        <v>371</v>
      </c>
      <c r="P36" s="12">
        <v>352</v>
      </c>
      <c r="Q36" s="12">
        <v>8</v>
      </c>
      <c r="R36" s="12">
        <v>5</v>
      </c>
      <c r="S36" s="12">
        <v>13</v>
      </c>
      <c r="T36" s="12">
        <v>24</v>
      </c>
      <c r="U36" s="12">
        <v>2027</v>
      </c>
      <c r="V36" s="12">
        <v>1962</v>
      </c>
      <c r="W36" s="12">
        <v>21</v>
      </c>
      <c r="X36" s="12">
        <v>27</v>
      </c>
      <c r="Y36" s="12">
        <v>42</v>
      </c>
      <c r="Z36" s="12">
        <v>47</v>
      </c>
      <c r="AA36" s="12">
        <v>19720</v>
      </c>
      <c r="AB36" s="12">
        <v>20216</v>
      </c>
      <c r="AC36" s="12">
        <f t="shared" si="0"/>
        <v>24545</v>
      </c>
      <c r="AD36" s="12">
        <f t="shared" si="0"/>
        <v>24955</v>
      </c>
    </row>
    <row r="37" spans="1:30" x14ac:dyDescent="0.25">
      <c r="A37" s="13">
        <v>6</v>
      </c>
      <c r="B37" s="9" t="s">
        <v>53</v>
      </c>
      <c r="C37" s="10">
        <v>1017</v>
      </c>
      <c r="D37" s="10">
        <v>1034</v>
      </c>
      <c r="E37" s="10">
        <v>9</v>
      </c>
      <c r="F37" s="10">
        <v>7</v>
      </c>
      <c r="G37" s="10">
        <v>47</v>
      </c>
      <c r="H37" s="10">
        <v>76</v>
      </c>
      <c r="I37" s="10">
        <v>1195</v>
      </c>
      <c r="J37" s="10">
        <v>1295</v>
      </c>
      <c r="K37" s="10">
        <v>2</v>
      </c>
      <c r="L37" s="10">
        <v>5</v>
      </c>
      <c r="M37" s="10">
        <v>48</v>
      </c>
      <c r="N37" s="10">
        <v>74</v>
      </c>
      <c r="O37" s="10">
        <v>394</v>
      </c>
      <c r="P37" s="10">
        <v>371</v>
      </c>
      <c r="Q37" s="10">
        <v>6</v>
      </c>
      <c r="R37" s="10">
        <v>9</v>
      </c>
      <c r="S37" s="10">
        <v>13</v>
      </c>
      <c r="T37" s="10">
        <v>22</v>
      </c>
      <c r="U37" s="10">
        <v>1985</v>
      </c>
      <c r="V37" s="10">
        <v>1855</v>
      </c>
      <c r="W37" s="10">
        <v>26</v>
      </c>
      <c r="X37" s="10">
        <v>19</v>
      </c>
      <c r="Y37" s="10">
        <v>65</v>
      </c>
      <c r="Z37" s="10">
        <v>75</v>
      </c>
      <c r="AA37" s="10">
        <v>19553</v>
      </c>
      <c r="AB37" s="10">
        <v>19883</v>
      </c>
      <c r="AC37" s="10">
        <f t="shared" si="0"/>
        <v>24360</v>
      </c>
      <c r="AD37" s="10">
        <f t="shared" si="0"/>
        <v>24725</v>
      </c>
    </row>
    <row r="38" spans="1:30" x14ac:dyDescent="0.25">
      <c r="A38" s="14"/>
      <c r="B38" s="11" t="s">
        <v>54</v>
      </c>
      <c r="C38" s="12">
        <v>163</v>
      </c>
      <c r="D38" s="12">
        <v>184</v>
      </c>
      <c r="E38" s="12">
        <v>2</v>
      </c>
      <c r="F38" s="12">
        <v>1</v>
      </c>
      <c r="G38" s="12">
        <v>2</v>
      </c>
      <c r="H38" s="12">
        <v>10</v>
      </c>
      <c r="I38" s="12">
        <v>194</v>
      </c>
      <c r="J38" s="12">
        <v>204</v>
      </c>
      <c r="K38" s="12">
        <v>0</v>
      </c>
      <c r="L38" s="12">
        <v>1</v>
      </c>
      <c r="M38" s="12">
        <v>11</v>
      </c>
      <c r="N38" s="12">
        <v>8</v>
      </c>
      <c r="O38" s="12">
        <v>68</v>
      </c>
      <c r="P38" s="12">
        <v>55</v>
      </c>
      <c r="Q38" s="12">
        <v>3</v>
      </c>
      <c r="R38" s="12">
        <v>2</v>
      </c>
      <c r="S38" s="12">
        <v>5</v>
      </c>
      <c r="T38" s="12">
        <v>4</v>
      </c>
      <c r="U38" s="12">
        <v>371</v>
      </c>
      <c r="V38" s="12">
        <v>321</v>
      </c>
      <c r="W38" s="12">
        <v>7</v>
      </c>
      <c r="X38" s="12">
        <v>3</v>
      </c>
      <c r="Y38" s="12">
        <v>10</v>
      </c>
      <c r="Z38" s="12">
        <v>9</v>
      </c>
      <c r="AA38" s="12">
        <v>4206</v>
      </c>
      <c r="AB38" s="12">
        <v>4317</v>
      </c>
      <c r="AC38" s="12">
        <f t="shared" si="0"/>
        <v>5042</v>
      </c>
      <c r="AD38" s="12">
        <f t="shared" si="0"/>
        <v>5119</v>
      </c>
    </row>
    <row r="39" spans="1:30" x14ac:dyDescent="0.25">
      <c r="A39" s="14"/>
      <c r="B39" s="11" t="s">
        <v>55</v>
      </c>
      <c r="C39" s="12">
        <v>238</v>
      </c>
      <c r="D39" s="12">
        <v>206</v>
      </c>
      <c r="E39" s="12">
        <v>2</v>
      </c>
      <c r="F39" s="12">
        <v>0</v>
      </c>
      <c r="G39" s="12">
        <v>10</v>
      </c>
      <c r="H39" s="12">
        <v>16</v>
      </c>
      <c r="I39" s="12">
        <v>324</v>
      </c>
      <c r="J39" s="12">
        <v>309</v>
      </c>
      <c r="K39" s="12">
        <v>1</v>
      </c>
      <c r="L39" s="12">
        <v>1</v>
      </c>
      <c r="M39" s="12">
        <v>15</v>
      </c>
      <c r="N39" s="12">
        <v>24</v>
      </c>
      <c r="O39" s="12">
        <v>89</v>
      </c>
      <c r="P39" s="12">
        <v>85</v>
      </c>
      <c r="Q39" s="12">
        <v>1</v>
      </c>
      <c r="R39" s="12">
        <v>3</v>
      </c>
      <c r="S39" s="12">
        <v>5</v>
      </c>
      <c r="T39" s="12">
        <v>10</v>
      </c>
      <c r="U39" s="12">
        <v>474</v>
      </c>
      <c r="V39" s="12">
        <v>463</v>
      </c>
      <c r="W39" s="12">
        <v>6</v>
      </c>
      <c r="X39" s="12">
        <v>3</v>
      </c>
      <c r="Y39" s="12">
        <v>9</v>
      </c>
      <c r="Z39" s="12">
        <v>11</v>
      </c>
      <c r="AA39" s="12">
        <v>4079</v>
      </c>
      <c r="AB39" s="12">
        <v>4172</v>
      </c>
      <c r="AC39" s="12">
        <f t="shared" si="0"/>
        <v>5253</v>
      </c>
      <c r="AD39" s="12">
        <f t="shared" si="0"/>
        <v>5303</v>
      </c>
    </row>
    <row r="40" spans="1:30" x14ac:dyDescent="0.25">
      <c r="A40" s="14"/>
      <c r="B40" s="11" t="s">
        <v>56</v>
      </c>
      <c r="C40" s="12">
        <v>214</v>
      </c>
      <c r="D40" s="12">
        <v>227</v>
      </c>
      <c r="E40" s="12">
        <v>3</v>
      </c>
      <c r="F40" s="12">
        <v>2</v>
      </c>
      <c r="G40" s="12">
        <v>10</v>
      </c>
      <c r="H40" s="12">
        <v>14</v>
      </c>
      <c r="I40" s="12">
        <v>228</v>
      </c>
      <c r="J40" s="12">
        <v>266</v>
      </c>
      <c r="K40" s="12">
        <v>0</v>
      </c>
      <c r="L40" s="12">
        <v>2</v>
      </c>
      <c r="M40" s="12">
        <v>3</v>
      </c>
      <c r="N40" s="12">
        <v>13</v>
      </c>
      <c r="O40" s="12">
        <v>83</v>
      </c>
      <c r="P40" s="12">
        <v>75</v>
      </c>
      <c r="Q40" s="12">
        <v>2</v>
      </c>
      <c r="R40" s="12">
        <v>2</v>
      </c>
      <c r="S40" s="12">
        <v>1</v>
      </c>
      <c r="T40" s="12">
        <v>3</v>
      </c>
      <c r="U40" s="12">
        <v>441</v>
      </c>
      <c r="V40" s="12">
        <v>372</v>
      </c>
      <c r="W40" s="12">
        <v>6</v>
      </c>
      <c r="X40" s="12">
        <v>6</v>
      </c>
      <c r="Y40" s="12">
        <v>14</v>
      </c>
      <c r="Z40" s="12">
        <v>22</v>
      </c>
      <c r="AA40" s="12">
        <v>5943</v>
      </c>
      <c r="AB40" s="12">
        <v>5947</v>
      </c>
      <c r="AC40" s="12">
        <f t="shared" si="0"/>
        <v>6948</v>
      </c>
      <c r="AD40" s="12">
        <f t="shared" si="0"/>
        <v>6951</v>
      </c>
    </row>
    <row r="41" spans="1:30" x14ac:dyDescent="0.25">
      <c r="A41" s="15"/>
      <c r="B41" s="11" t="s">
        <v>57</v>
      </c>
      <c r="C41" s="12">
        <v>402</v>
      </c>
      <c r="D41" s="12">
        <v>417</v>
      </c>
      <c r="E41" s="12">
        <v>2</v>
      </c>
      <c r="F41" s="12">
        <v>4</v>
      </c>
      <c r="G41" s="12">
        <v>25</v>
      </c>
      <c r="H41" s="12">
        <v>36</v>
      </c>
      <c r="I41" s="12">
        <v>449</v>
      </c>
      <c r="J41" s="12">
        <v>516</v>
      </c>
      <c r="K41" s="12">
        <v>1</v>
      </c>
      <c r="L41" s="12">
        <v>1</v>
      </c>
      <c r="M41" s="12">
        <v>19</v>
      </c>
      <c r="N41" s="12">
        <v>29</v>
      </c>
      <c r="O41" s="12">
        <v>154</v>
      </c>
      <c r="P41" s="12">
        <v>156</v>
      </c>
      <c r="Q41" s="12">
        <v>0</v>
      </c>
      <c r="R41" s="12">
        <v>2</v>
      </c>
      <c r="S41" s="12">
        <v>2</v>
      </c>
      <c r="T41" s="12">
        <v>5</v>
      </c>
      <c r="U41" s="12">
        <v>699</v>
      </c>
      <c r="V41" s="12">
        <v>699</v>
      </c>
      <c r="W41" s="12">
        <v>7</v>
      </c>
      <c r="X41" s="12">
        <v>7</v>
      </c>
      <c r="Y41" s="12">
        <v>32</v>
      </c>
      <c r="Z41" s="12">
        <v>33</v>
      </c>
      <c r="AA41" s="12">
        <v>5325</v>
      </c>
      <c r="AB41" s="12">
        <v>5447</v>
      </c>
      <c r="AC41" s="12">
        <f t="shared" si="0"/>
        <v>7117</v>
      </c>
      <c r="AD41" s="12">
        <f t="shared" si="0"/>
        <v>7352</v>
      </c>
    </row>
    <row r="42" spans="1:30" ht="15.75" x14ac:dyDescent="0.25">
      <c r="A42" s="16" t="s">
        <v>58</v>
      </c>
      <c r="B42" s="17"/>
      <c r="C42" s="18">
        <f>SUM(C37+C31+C21+C13+C7+C26)</f>
        <v>9147</v>
      </c>
      <c r="D42" s="18">
        <f t="shared" ref="D42:AB42" si="1">SUM(D37+D31+D21+D13+D7+D26)</f>
        <v>8803</v>
      </c>
      <c r="E42" s="18">
        <f t="shared" si="1"/>
        <v>31</v>
      </c>
      <c r="F42" s="18">
        <f t="shared" si="1"/>
        <v>37</v>
      </c>
      <c r="G42" s="18">
        <f t="shared" si="1"/>
        <v>430</v>
      </c>
      <c r="H42" s="18">
        <f t="shared" si="1"/>
        <v>465</v>
      </c>
      <c r="I42" s="18">
        <f t="shared" si="1"/>
        <v>10340</v>
      </c>
      <c r="J42" s="18">
        <f t="shared" si="1"/>
        <v>10184</v>
      </c>
      <c r="K42" s="18">
        <f t="shared" si="1"/>
        <v>18</v>
      </c>
      <c r="L42" s="18">
        <f t="shared" si="1"/>
        <v>19</v>
      </c>
      <c r="M42" s="18">
        <f t="shared" si="1"/>
        <v>425</v>
      </c>
      <c r="N42" s="18">
        <f t="shared" si="1"/>
        <v>450</v>
      </c>
      <c r="O42" s="18">
        <f t="shared" si="1"/>
        <v>3427</v>
      </c>
      <c r="P42" s="18">
        <f t="shared" si="1"/>
        <v>3180</v>
      </c>
      <c r="Q42" s="18">
        <f t="shared" si="1"/>
        <v>63</v>
      </c>
      <c r="R42" s="18">
        <f t="shared" si="1"/>
        <v>67</v>
      </c>
      <c r="S42" s="18">
        <f t="shared" si="1"/>
        <v>186</v>
      </c>
      <c r="T42" s="18">
        <f t="shared" si="1"/>
        <v>201</v>
      </c>
      <c r="U42" s="18">
        <f t="shared" si="1"/>
        <v>17288</v>
      </c>
      <c r="V42" s="18">
        <f t="shared" si="1"/>
        <v>16186</v>
      </c>
      <c r="W42" s="18">
        <f t="shared" si="1"/>
        <v>281</v>
      </c>
      <c r="X42" s="18">
        <f t="shared" si="1"/>
        <v>274</v>
      </c>
      <c r="Y42" s="18">
        <f t="shared" si="1"/>
        <v>538</v>
      </c>
      <c r="Z42" s="18">
        <f t="shared" si="1"/>
        <v>522</v>
      </c>
      <c r="AA42" s="18">
        <f t="shared" si="1"/>
        <v>295880</v>
      </c>
      <c r="AB42" s="18">
        <f t="shared" si="1"/>
        <v>297654</v>
      </c>
      <c r="AC42" s="18">
        <f t="shared" si="0"/>
        <v>338054</v>
      </c>
      <c r="AD42" s="18">
        <f t="shared" si="0"/>
        <v>338042</v>
      </c>
    </row>
    <row r="44" spans="1:30" x14ac:dyDescent="0.25">
      <c r="A44" s="19" t="s">
        <v>59</v>
      </c>
    </row>
    <row r="45" spans="1:30" x14ac:dyDescent="0.25">
      <c r="A45" s="20" t="s">
        <v>60</v>
      </c>
    </row>
    <row r="46" spans="1:30" x14ac:dyDescent="0.25">
      <c r="A46" s="21" t="s">
        <v>61</v>
      </c>
    </row>
  </sheetData>
  <mergeCells count="28">
    <mergeCell ref="A26:A30"/>
    <mergeCell ref="A31:A36"/>
    <mergeCell ref="A37:A41"/>
    <mergeCell ref="A42:B42"/>
    <mergeCell ref="U5:V5"/>
    <mergeCell ref="W5:X5"/>
    <mergeCell ref="Y5:Z5"/>
    <mergeCell ref="A7:A12"/>
    <mergeCell ref="A13:A20"/>
    <mergeCell ref="A21:A25"/>
    <mergeCell ref="U4:Z4"/>
    <mergeCell ref="AA4:AB5"/>
    <mergeCell ref="AC4:AD5"/>
    <mergeCell ref="C5:D5"/>
    <mergeCell ref="E5:F5"/>
    <mergeCell ref="G5:H5"/>
    <mergeCell ref="I5:J5"/>
    <mergeCell ref="K5:L5"/>
    <mergeCell ref="M5:N5"/>
    <mergeCell ref="O5:P5"/>
    <mergeCell ref="A2:K2"/>
    <mergeCell ref="A4:A6"/>
    <mergeCell ref="B4:B6"/>
    <mergeCell ref="C4:H4"/>
    <mergeCell ref="I4:N4"/>
    <mergeCell ref="O4:T4"/>
    <mergeCell ref="Q5:R5"/>
    <mergeCell ref="S5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2023-08-07T02:38:05Z</dcterms:created>
  <dcterms:modified xsi:type="dcterms:W3CDTF">2023-08-07T02:40:08Z</dcterms:modified>
</cp:coreProperties>
</file>