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3\Profil 2023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" i="1" l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Z14" i="1" s="1"/>
  <c r="G14" i="1"/>
  <c r="F14" i="1"/>
  <c r="E14" i="1"/>
  <c r="D14" i="1"/>
  <c r="Y14" i="1" s="1"/>
  <c r="C14" i="1"/>
  <c r="X14" i="1" s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</calcChain>
</file>

<file path=xl/sharedStrings.xml><?xml version="1.0" encoding="utf-8"?>
<sst xmlns="http://schemas.openxmlformats.org/spreadsheetml/2006/main" count="43" uniqueCount="22">
  <si>
    <t>KECAMATAN</t>
  </si>
  <si>
    <t>ISLAM</t>
  </si>
  <si>
    <t>KHATOLIK</t>
  </si>
  <si>
    <t>KRISTEN</t>
  </si>
  <si>
    <t>HINDU</t>
  </si>
  <si>
    <t>BUDHA</t>
  </si>
  <si>
    <t>KHONGHUCU</t>
  </si>
  <si>
    <t>KEPERCAYAAN</t>
  </si>
  <si>
    <t>PENDUDUK</t>
  </si>
  <si>
    <t>LK</t>
  </si>
  <si>
    <t>PR</t>
  </si>
  <si>
    <t>JML</t>
  </si>
  <si>
    <t>PONTIANAK SELATAN</t>
  </si>
  <si>
    <t>PONTIANAK TIMUR</t>
  </si>
  <si>
    <t>PONTIANAK BARAT</t>
  </si>
  <si>
    <t>PONTIANAK UTARA</t>
  </si>
  <si>
    <t>PONTIANAK KOTA</t>
  </si>
  <si>
    <t>PONTIANAK TENGGARA</t>
  </si>
  <si>
    <t>TOTAL</t>
  </si>
  <si>
    <t xml:space="preserve">                Semester II tahun 2022, Dinas Kependudukan dan Pencatatan Sipil Kota Pontianak</t>
  </si>
  <si>
    <r>
      <rPr>
        <b/>
        <i/>
        <sz val="11"/>
        <color theme="4" tint="-0.249977111117893"/>
        <rFont val="Calibri"/>
        <family val="2"/>
      </rPr>
      <t xml:space="preserve">Sumber </t>
    </r>
    <r>
      <rPr>
        <b/>
        <sz val="11"/>
        <color theme="4" tint="-0.249977111117893"/>
        <rFont val="Calibri"/>
        <family val="2"/>
      </rPr>
      <t xml:space="preserve">: Data SIAK Hasil Konsolidasi Berkala Kemendagri </t>
    </r>
  </si>
  <si>
    <t>Jumlah Penduduk Menurut Agama per Kecamatan di Kota Pontianak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</si>
</sst>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4" tint="-0.249977111117893"/>
      <name val="Calibri"/>
      <family val="2"/>
    </font>
    <font>
      <b/>
      <i/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/>
    <xf numFmtId="1" fontId="0" fillId="0" borderId="1" xfId="0" applyNumberFormat="1" applyFont="1" applyFill="1" applyBorder="1"/>
    <xf numFmtId="164" fontId="0" fillId="0" borderId="1" xfId="0" applyNumberFormat="1" applyFill="1" applyBorder="1"/>
    <xf numFmtId="0" fontId="0" fillId="3" borderId="1" xfId="0" applyFill="1" applyBorder="1" applyAlignment="1">
      <alignment horizontal="left"/>
    </xf>
    <xf numFmtId="3" fontId="0" fillId="3" borderId="1" xfId="0" applyNumberFormat="1" applyFill="1" applyBorder="1"/>
    <xf numFmtId="164" fontId="0" fillId="3" borderId="1" xfId="0" applyNumberFormat="1" applyFill="1" applyBorder="1"/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0" fontId="0" fillId="0" borderId="0" xfId="0" applyFill="1" applyBorder="1"/>
    <xf numFmtId="0" fontId="5" fillId="0" borderId="0" xfId="2" applyFont="1" applyFill="1" applyBorder="1" applyAlignment="1">
      <alignment vertical="center" wrapText="1"/>
    </xf>
    <xf numFmtId="165" fontId="5" fillId="0" borderId="0" xfId="2" applyNumberFormat="1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7" fillId="0" borderId="0" xfId="1" applyNumberFormat="1" applyFont="1"/>
    <xf numFmtId="0" fontId="9" fillId="0" borderId="0" xfId="0" applyFont="1" applyFill="1" applyBorder="1"/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17"/>
  <sheetViews>
    <sheetView tabSelected="1" workbookViewId="0">
      <selection activeCell="B5" sqref="B5"/>
    </sheetView>
  </sheetViews>
  <sheetFormatPr defaultRowHeight="15" x14ac:dyDescent="0.25"/>
  <cols>
    <col min="2" max="2" width="29.5703125" customWidth="1"/>
  </cols>
  <sheetData>
    <row r="5" spans="2:26" x14ac:dyDescent="0.25">
      <c r="B5" s="1" t="s">
        <v>21</v>
      </c>
    </row>
    <row r="6" spans="2:26" x14ac:dyDescent="0.25">
      <c r="B6" s="2" t="s">
        <v>0</v>
      </c>
      <c r="C6" s="3" t="s">
        <v>1</v>
      </c>
      <c r="D6" s="3"/>
      <c r="E6" s="3"/>
      <c r="F6" s="3" t="s">
        <v>2</v>
      </c>
      <c r="G6" s="3"/>
      <c r="H6" s="3"/>
      <c r="I6" s="3" t="s">
        <v>3</v>
      </c>
      <c r="J6" s="3"/>
      <c r="K6" s="3"/>
      <c r="L6" s="3" t="s">
        <v>4</v>
      </c>
      <c r="M6" s="3"/>
      <c r="N6" s="3"/>
      <c r="O6" s="3" t="s">
        <v>5</v>
      </c>
      <c r="P6" s="3"/>
      <c r="Q6" s="3"/>
      <c r="R6" s="3" t="s">
        <v>6</v>
      </c>
      <c r="S6" s="3"/>
      <c r="T6" s="3"/>
      <c r="U6" s="3" t="s">
        <v>7</v>
      </c>
      <c r="V6" s="3"/>
      <c r="W6" s="3"/>
      <c r="X6" s="4" t="s">
        <v>8</v>
      </c>
      <c r="Y6" s="5"/>
      <c r="Z6" s="6"/>
    </row>
    <row r="7" spans="2:26" x14ac:dyDescent="0.25">
      <c r="B7" s="2"/>
      <c r="C7" s="7" t="s">
        <v>9</v>
      </c>
      <c r="D7" s="7" t="s">
        <v>10</v>
      </c>
      <c r="E7" s="7" t="s">
        <v>11</v>
      </c>
      <c r="F7" s="7" t="s">
        <v>9</v>
      </c>
      <c r="G7" s="7" t="s">
        <v>10</v>
      </c>
      <c r="H7" s="7" t="s">
        <v>11</v>
      </c>
      <c r="I7" s="7" t="s">
        <v>9</v>
      </c>
      <c r="J7" s="7" t="s">
        <v>10</v>
      </c>
      <c r="K7" s="7" t="s">
        <v>11</v>
      </c>
      <c r="L7" s="7" t="s">
        <v>9</v>
      </c>
      <c r="M7" s="7" t="s">
        <v>10</v>
      </c>
      <c r="N7" s="7" t="s">
        <v>11</v>
      </c>
      <c r="O7" s="7" t="s">
        <v>9</v>
      </c>
      <c r="P7" s="7" t="s">
        <v>10</v>
      </c>
      <c r="Q7" s="7" t="s">
        <v>11</v>
      </c>
      <c r="R7" s="7" t="s">
        <v>9</v>
      </c>
      <c r="S7" s="7" t="s">
        <v>10</v>
      </c>
      <c r="T7" s="7" t="s">
        <v>11</v>
      </c>
      <c r="U7" s="7" t="s">
        <v>9</v>
      </c>
      <c r="V7" s="7" t="s">
        <v>10</v>
      </c>
      <c r="W7" s="7" t="s">
        <v>11</v>
      </c>
      <c r="X7" s="7" t="s">
        <v>9</v>
      </c>
      <c r="Y7" s="7" t="s">
        <v>10</v>
      </c>
      <c r="Z7" s="7" t="s">
        <v>11</v>
      </c>
    </row>
    <row r="8" spans="2:26" x14ac:dyDescent="0.25">
      <c r="B8" s="8" t="s">
        <v>12</v>
      </c>
      <c r="C8" s="9">
        <v>25507</v>
      </c>
      <c r="D8" s="9">
        <v>25397</v>
      </c>
      <c r="E8" s="9">
        <v>50904</v>
      </c>
      <c r="F8" s="9">
        <v>5207</v>
      </c>
      <c r="G8" s="9">
        <v>5987</v>
      </c>
      <c r="H8" s="9">
        <v>11194</v>
      </c>
      <c r="I8" s="9">
        <v>3649</v>
      </c>
      <c r="J8" s="9">
        <v>3874</v>
      </c>
      <c r="K8" s="9">
        <v>7523</v>
      </c>
      <c r="L8" s="10">
        <v>8</v>
      </c>
      <c r="M8" s="10">
        <v>6</v>
      </c>
      <c r="N8" s="10">
        <v>14</v>
      </c>
      <c r="O8" s="9">
        <v>11172</v>
      </c>
      <c r="P8" s="9">
        <v>11243</v>
      </c>
      <c r="Q8" s="9">
        <v>22415</v>
      </c>
      <c r="R8" s="10">
        <v>336</v>
      </c>
      <c r="S8" s="10">
        <v>287</v>
      </c>
      <c r="T8" s="10">
        <v>623</v>
      </c>
      <c r="U8" s="10">
        <v>0</v>
      </c>
      <c r="V8" s="10">
        <v>0</v>
      </c>
      <c r="W8" s="10">
        <v>0</v>
      </c>
      <c r="X8" s="11">
        <f>SUM(C8+F8+I8+L8+O8+R8+U8)</f>
        <v>45879</v>
      </c>
      <c r="Y8" s="11">
        <f t="shared" ref="Y8:Z14" si="0">SUM(D8+G8+J8+M8+P8+S8+V8)</f>
        <v>46794</v>
      </c>
      <c r="Z8" s="11">
        <f t="shared" si="0"/>
        <v>92673</v>
      </c>
    </row>
    <row r="9" spans="2:26" x14ac:dyDescent="0.25">
      <c r="B9" s="8" t="s">
        <v>13</v>
      </c>
      <c r="C9" s="9">
        <v>48214</v>
      </c>
      <c r="D9" s="9">
        <v>47632</v>
      </c>
      <c r="E9" s="9">
        <v>95846</v>
      </c>
      <c r="F9" s="9">
        <v>1668</v>
      </c>
      <c r="G9" s="9">
        <v>1761</v>
      </c>
      <c r="H9" s="9">
        <v>3429</v>
      </c>
      <c r="I9" s="9">
        <v>1633</v>
      </c>
      <c r="J9" s="9">
        <v>1626</v>
      </c>
      <c r="K9" s="9">
        <v>3259</v>
      </c>
      <c r="L9" s="10">
        <v>31</v>
      </c>
      <c r="M9" s="10">
        <v>31</v>
      </c>
      <c r="N9" s="10">
        <v>62</v>
      </c>
      <c r="O9" s="9">
        <v>2630</v>
      </c>
      <c r="P9" s="9">
        <v>2492</v>
      </c>
      <c r="Q9" s="9">
        <v>5122</v>
      </c>
      <c r="R9" s="10">
        <v>88</v>
      </c>
      <c r="S9" s="10">
        <v>91</v>
      </c>
      <c r="T9" s="10">
        <v>179</v>
      </c>
      <c r="U9" s="10">
        <v>0</v>
      </c>
      <c r="V9" s="10">
        <v>0</v>
      </c>
      <c r="W9" s="10">
        <v>0</v>
      </c>
      <c r="X9" s="11">
        <f t="shared" ref="X9:X14" si="1">SUM(C9+F9+I9+L9+O9+R9+U9)</f>
        <v>54264</v>
      </c>
      <c r="Y9" s="11">
        <f t="shared" si="0"/>
        <v>53633</v>
      </c>
      <c r="Z9" s="11">
        <f t="shared" si="0"/>
        <v>107897</v>
      </c>
    </row>
    <row r="10" spans="2:26" x14ac:dyDescent="0.25">
      <c r="B10" s="8" t="s">
        <v>14</v>
      </c>
      <c r="C10" s="9">
        <v>65907</v>
      </c>
      <c r="D10" s="9">
        <v>65992</v>
      </c>
      <c r="E10" s="9">
        <v>131899</v>
      </c>
      <c r="F10" s="9">
        <v>2929</v>
      </c>
      <c r="G10" s="9">
        <v>3027</v>
      </c>
      <c r="H10" s="9">
        <v>5956</v>
      </c>
      <c r="I10" s="9">
        <v>2453</v>
      </c>
      <c r="J10" s="9">
        <v>2499</v>
      </c>
      <c r="K10" s="9">
        <v>4952</v>
      </c>
      <c r="L10" s="10">
        <v>26</v>
      </c>
      <c r="M10" s="10">
        <v>24</v>
      </c>
      <c r="N10" s="10">
        <v>50</v>
      </c>
      <c r="O10" s="9">
        <v>3884</v>
      </c>
      <c r="P10" s="9">
        <v>3614</v>
      </c>
      <c r="Q10" s="9">
        <v>7498</v>
      </c>
      <c r="R10" s="10">
        <v>93</v>
      </c>
      <c r="S10" s="10">
        <v>106</v>
      </c>
      <c r="T10" s="10">
        <v>199</v>
      </c>
      <c r="U10" s="10">
        <v>2</v>
      </c>
      <c r="V10" s="10">
        <v>2</v>
      </c>
      <c r="W10" s="10">
        <v>4</v>
      </c>
      <c r="X10" s="11">
        <f t="shared" si="1"/>
        <v>75294</v>
      </c>
      <c r="Y10" s="11">
        <f t="shared" si="0"/>
        <v>75264</v>
      </c>
      <c r="Z10" s="11">
        <f t="shared" si="0"/>
        <v>150558</v>
      </c>
    </row>
    <row r="11" spans="2:26" x14ac:dyDescent="0.25">
      <c r="B11" s="8" t="s">
        <v>15</v>
      </c>
      <c r="C11" s="9">
        <v>51787</v>
      </c>
      <c r="D11" s="9">
        <v>50552</v>
      </c>
      <c r="E11" s="9">
        <v>102339</v>
      </c>
      <c r="F11" s="9">
        <v>3765</v>
      </c>
      <c r="G11" s="9">
        <v>3988</v>
      </c>
      <c r="H11" s="9">
        <v>7753</v>
      </c>
      <c r="I11" s="9">
        <v>3607</v>
      </c>
      <c r="J11" s="9">
        <v>3788</v>
      </c>
      <c r="K11" s="9">
        <v>7395</v>
      </c>
      <c r="L11" s="10">
        <v>33</v>
      </c>
      <c r="M11" s="10">
        <v>33</v>
      </c>
      <c r="N11" s="10">
        <v>66</v>
      </c>
      <c r="O11" s="9">
        <v>13902</v>
      </c>
      <c r="P11" s="9">
        <v>12935</v>
      </c>
      <c r="Q11" s="9">
        <v>26837</v>
      </c>
      <c r="R11" s="10">
        <v>917</v>
      </c>
      <c r="S11" s="10">
        <v>822</v>
      </c>
      <c r="T11" s="9">
        <v>1739</v>
      </c>
      <c r="U11" s="10">
        <v>0</v>
      </c>
      <c r="V11" s="10">
        <v>1</v>
      </c>
      <c r="W11" s="10">
        <v>1</v>
      </c>
      <c r="X11" s="11">
        <f t="shared" si="1"/>
        <v>74011</v>
      </c>
      <c r="Y11" s="11">
        <f t="shared" si="0"/>
        <v>72119</v>
      </c>
      <c r="Z11" s="11">
        <f t="shared" si="0"/>
        <v>146130</v>
      </c>
    </row>
    <row r="12" spans="2:26" x14ac:dyDescent="0.25">
      <c r="B12" s="8" t="s">
        <v>16</v>
      </c>
      <c r="C12" s="9">
        <v>50483</v>
      </c>
      <c r="D12" s="9">
        <v>50977</v>
      </c>
      <c r="E12" s="9">
        <v>101460</v>
      </c>
      <c r="F12" s="9">
        <v>3787</v>
      </c>
      <c r="G12" s="9">
        <v>4323</v>
      </c>
      <c r="H12" s="9">
        <v>8110</v>
      </c>
      <c r="I12" s="9">
        <v>2854</v>
      </c>
      <c r="J12" s="9">
        <v>3115</v>
      </c>
      <c r="K12" s="9">
        <v>5969</v>
      </c>
      <c r="L12" s="10">
        <v>23</v>
      </c>
      <c r="M12" s="10">
        <v>26</v>
      </c>
      <c r="N12" s="10">
        <v>49</v>
      </c>
      <c r="O12" s="9">
        <v>5675</v>
      </c>
      <c r="P12" s="9">
        <v>5693</v>
      </c>
      <c r="Q12" s="9">
        <v>11368</v>
      </c>
      <c r="R12" s="10">
        <v>128</v>
      </c>
      <c r="S12" s="10">
        <v>109</v>
      </c>
      <c r="T12" s="10">
        <v>237</v>
      </c>
      <c r="U12" s="10">
        <v>0</v>
      </c>
      <c r="V12" s="10">
        <v>0</v>
      </c>
      <c r="W12" s="10">
        <v>0</v>
      </c>
      <c r="X12" s="11">
        <f t="shared" si="1"/>
        <v>62950</v>
      </c>
      <c r="Y12" s="11">
        <f t="shared" si="0"/>
        <v>64243</v>
      </c>
      <c r="Z12" s="11">
        <f t="shared" si="0"/>
        <v>127193</v>
      </c>
    </row>
    <row r="13" spans="2:26" x14ac:dyDescent="0.25">
      <c r="B13" s="8" t="s">
        <v>17</v>
      </c>
      <c r="C13" s="9">
        <v>18125</v>
      </c>
      <c r="D13" s="9">
        <v>18379</v>
      </c>
      <c r="E13" s="9">
        <v>36504</v>
      </c>
      <c r="F13" s="9">
        <v>1716</v>
      </c>
      <c r="G13" s="9">
        <v>1864</v>
      </c>
      <c r="H13" s="9">
        <v>3580</v>
      </c>
      <c r="I13" s="9">
        <v>1763</v>
      </c>
      <c r="J13" s="9">
        <v>1796</v>
      </c>
      <c r="K13" s="9">
        <v>3559</v>
      </c>
      <c r="L13" s="10">
        <v>40</v>
      </c>
      <c r="M13" s="10">
        <v>35</v>
      </c>
      <c r="N13" s="10">
        <v>75</v>
      </c>
      <c r="O13" s="9">
        <v>2594</v>
      </c>
      <c r="P13" s="9">
        <v>2509</v>
      </c>
      <c r="Q13" s="9">
        <v>5103</v>
      </c>
      <c r="R13" s="10">
        <v>59</v>
      </c>
      <c r="S13" s="10">
        <v>69</v>
      </c>
      <c r="T13" s="10">
        <v>128</v>
      </c>
      <c r="U13" s="10">
        <v>0</v>
      </c>
      <c r="V13" s="10">
        <v>0</v>
      </c>
      <c r="W13" s="10">
        <v>0</v>
      </c>
      <c r="X13" s="11">
        <f t="shared" si="1"/>
        <v>24297</v>
      </c>
      <c r="Y13" s="11">
        <f t="shared" si="0"/>
        <v>24652</v>
      </c>
      <c r="Z13" s="11">
        <f t="shared" si="0"/>
        <v>48949</v>
      </c>
    </row>
    <row r="14" spans="2:26" x14ac:dyDescent="0.25">
      <c r="B14" s="12" t="s">
        <v>18</v>
      </c>
      <c r="C14" s="13">
        <f>SUM(C8:C13)</f>
        <v>260023</v>
      </c>
      <c r="D14" s="13">
        <f t="shared" ref="D14:W14" si="2">SUM(D8:D13)</f>
        <v>258929</v>
      </c>
      <c r="E14" s="13">
        <f t="shared" si="2"/>
        <v>518952</v>
      </c>
      <c r="F14" s="13">
        <f t="shared" si="2"/>
        <v>19072</v>
      </c>
      <c r="G14" s="13">
        <f t="shared" si="2"/>
        <v>20950</v>
      </c>
      <c r="H14" s="13">
        <f t="shared" si="2"/>
        <v>40022</v>
      </c>
      <c r="I14" s="13">
        <f t="shared" si="2"/>
        <v>15959</v>
      </c>
      <c r="J14" s="13">
        <f t="shared" si="2"/>
        <v>16698</v>
      </c>
      <c r="K14" s="13">
        <f t="shared" si="2"/>
        <v>32657</v>
      </c>
      <c r="L14" s="13">
        <f t="shared" si="2"/>
        <v>161</v>
      </c>
      <c r="M14" s="13">
        <f t="shared" si="2"/>
        <v>155</v>
      </c>
      <c r="N14" s="13">
        <f t="shared" si="2"/>
        <v>316</v>
      </c>
      <c r="O14" s="13">
        <f t="shared" si="2"/>
        <v>39857</v>
      </c>
      <c r="P14" s="13">
        <f t="shared" si="2"/>
        <v>38486</v>
      </c>
      <c r="Q14" s="13">
        <f t="shared" si="2"/>
        <v>78343</v>
      </c>
      <c r="R14" s="13">
        <f t="shared" si="2"/>
        <v>1621</v>
      </c>
      <c r="S14" s="13">
        <f t="shared" si="2"/>
        <v>1484</v>
      </c>
      <c r="T14" s="13">
        <f t="shared" si="2"/>
        <v>3105</v>
      </c>
      <c r="U14" s="13">
        <f t="shared" si="2"/>
        <v>2</v>
      </c>
      <c r="V14" s="13">
        <f t="shared" si="2"/>
        <v>3</v>
      </c>
      <c r="W14" s="13">
        <f t="shared" si="2"/>
        <v>5</v>
      </c>
      <c r="X14" s="14">
        <f t="shared" si="1"/>
        <v>336695</v>
      </c>
      <c r="Y14" s="14">
        <f t="shared" si="0"/>
        <v>336705</v>
      </c>
      <c r="Z14" s="14">
        <f t="shared" si="0"/>
        <v>673400</v>
      </c>
    </row>
    <row r="15" spans="2:26" x14ac:dyDescent="0.25">
      <c r="B15" s="15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8"/>
      <c r="N15" s="19"/>
      <c r="O15" s="19"/>
      <c r="P15" s="19"/>
      <c r="Q15" s="19"/>
      <c r="R15" s="19"/>
      <c r="S15" s="19"/>
      <c r="T15" s="19"/>
      <c r="U15" s="20"/>
      <c r="X15" s="19"/>
    </row>
    <row r="16" spans="2:26" x14ac:dyDescent="0.25">
      <c r="B16" s="22" t="s">
        <v>20</v>
      </c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2:21" x14ac:dyDescent="0.25">
      <c r="B17" s="23" t="s">
        <v>19</v>
      </c>
      <c r="C17" s="21"/>
      <c r="D17" s="21"/>
      <c r="E17" s="21"/>
      <c r="F17" s="21"/>
      <c r="G17" s="21"/>
      <c r="H17" s="21"/>
      <c r="I17" s="2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</sheetData>
  <mergeCells count="9">
    <mergeCell ref="R6:T6"/>
    <mergeCell ref="U6:W6"/>
    <mergeCell ref="X6:Z6"/>
    <mergeCell ref="B6:B7"/>
    <mergeCell ref="C6:E6"/>
    <mergeCell ref="F6:H6"/>
    <mergeCell ref="I6:K6"/>
    <mergeCell ref="L6:N6"/>
    <mergeCell ref="O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2023-03-08T08:24:00Z</dcterms:created>
  <dcterms:modified xsi:type="dcterms:W3CDTF">2023-03-08T08:24:49Z</dcterms:modified>
</cp:coreProperties>
</file>