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IAK &amp; PD\Tahun 2021\Diseminasi Profil 21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9" i="1" s="1"/>
  <c r="C48" i="1"/>
  <c r="E47" i="1"/>
  <c r="E46" i="1"/>
  <c r="E48" i="1" s="1"/>
  <c r="E49" i="1" s="1"/>
  <c r="E45" i="1"/>
  <c r="E44" i="1"/>
  <c r="D42" i="1"/>
  <c r="C42" i="1"/>
  <c r="E41" i="1"/>
  <c r="E40" i="1"/>
  <c r="E39" i="1"/>
  <c r="E42" i="1" s="1"/>
  <c r="E38" i="1"/>
  <c r="E37" i="1"/>
  <c r="D35" i="1"/>
  <c r="C35" i="1"/>
  <c r="E34" i="1"/>
  <c r="E33" i="1"/>
  <c r="E32" i="1"/>
  <c r="E35" i="1" s="1"/>
  <c r="E31" i="1"/>
  <c r="D29" i="1"/>
  <c r="C29" i="1"/>
  <c r="C49" i="1" s="1"/>
  <c r="E28" i="1"/>
  <c r="E27" i="1"/>
  <c r="E26" i="1"/>
  <c r="E25" i="1"/>
  <c r="E29" i="1" s="1"/>
  <c r="D23" i="1"/>
  <c r="C23" i="1"/>
  <c r="E22" i="1"/>
  <c r="E21" i="1"/>
  <c r="E20" i="1"/>
  <c r="E19" i="1"/>
  <c r="E18" i="1"/>
  <c r="E17" i="1"/>
  <c r="E16" i="1"/>
  <c r="E23" i="1" s="1"/>
  <c r="D14" i="1"/>
  <c r="C14" i="1"/>
  <c r="E13" i="1"/>
  <c r="E12" i="1"/>
  <c r="E11" i="1"/>
  <c r="E14" i="1" s="1"/>
  <c r="E10" i="1"/>
  <c r="E9" i="1"/>
</calcChain>
</file>

<file path=xl/sharedStrings.xml><?xml version="1.0" encoding="utf-8"?>
<sst xmlns="http://schemas.openxmlformats.org/spreadsheetml/2006/main" count="51" uniqueCount="51">
  <si>
    <t xml:space="preserve"> Kepala Keluarga Berdasarkan Kecamatan</t>
  </si>
  <si>
    <t>Kecamatan/Kelurahan</t>
  </si>
  <si>
    <t>Kepala Keluarga</t>
  </si>
  <si>
    <t>Jumlah</t>
  </si>
  <si>
    <t>Laki-Laki</t>
  </si>
  <si>
    <t>Perempuan</t>
  </si>
  <si>
    <t>1.PONTIANAK SELATAN</t>
  </si>
  <si>
    <t>BENUAMELAYU LAUT</t>
  </si>
  <si>
    <t>BENUAMELAYU DARAT</t>
  </si>
  <si>
    <t>PARITTOKAYA</t>
  </si>
  <si>
    <t>KOTABARU</t>
  </si>
  <si>
    <t>AKCAYA</t>
  </si>
  <si>
    <t>1.PONTIANAK SELATAN Total</t>
  </si>
  <si>
    <t>2.PONTIANAK TIMUR</t>
  </si>
  <si>
    <t>PARITMAYOR</t>
  </si>
  <si>
    <t>BANJAR SERASAN</t>
  </si>
  <si>
    <t>SAIGON</t>
  </si>
  <si>
    <t>TANJUNGHULU</t>
  </si>
  <si>
    <t>TANJUNGHILIR</t>
  </si>
  <si>
    <t>DALAMBUGIS</t>
  </si>
  <si>
    <t>TAMBELANSAMPIT</t>
  </si>
  <si>
    <t>2.PONTIANAK TIMUR Total</t>
  </si>
  <si>
    <t>3.PONTIANAK BARAT</t>
  </si>
  <si>
    <t>PALLIMA</t>
  </si>
  <si>
    <t>SUNGAIJAWI DALAM</t>
  </si>
  <si>
    <t>SUNGAIJAWI LUAR</t>
  </si>
  <si>
    <t>SUNGAIBELIUNG</t>
  </si>
  <si>
    <t>3.PONTIANAK BARAT Total</t>
  </si>
  <si>
    <t>4.PONTIANAK UTARA</t>
  </si>
  <si>
    <t>SIANTAN HULU</t>
  </si>
  <si>
    <t>SIANTAN TENGAH</t>
  </si>
  <si>
    <t>SIANTAN HILIR</t>
  </si>
  <si>
    <t>BATULAYANG</t>
  </si>
  <si>
    <t>4.PONTIANAK UTARA Total</t>
  </si>
  <si>
    <t>5.PONTIANAK KOTA</t>
  </si>
  <si>
    <t>SUNGAIBANGKONG</t>
  </si>
  <si>
    <t>DARATSEKIP</t>
  </si>
  <si>
    <t>TENGAH</t>
  </si>
  <si>
    <t>MARIANA</t>
  </si>
  <si>
    <t>SUNGAIJAWI</t>
  </si>
  <si>
    <t>5.PONTIANAK KOTA Total</t>
  </si>
  <si>
    <t>6.PONTIANAK TENGGARA</t>
  </si>
  <si>
    <t>BANSIR LAUT</t>
  </si>
  <si>
    <t>BANSIR DARAT</t>
  </si>
  <si>
    <t>BANGKA BELITUNG LAUT</t>
  </si>
  <si>
    <t>BANGKA BELITUNG DARAT</t>
  </si>
  <si>
    <t>6.PONTIANAK TENGGARA Total</t>
  </si>
  <si>
    <t>Grand Total</t>
  </si>
  <si>
    <t>Sumber data Data Konsolidasi Berkala Semester 1 Tahun 2021</t>
  </si>
  <si>
    <t>Dinas Kependudukan dan Pencatatan Sipil Kota Pontianak</t>
  </si>
  <si>
    <t xml:space="preserve"> Jumlah Penduduk Menurut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</si>
</sst>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Fill="1" applyBorder="1"/>
    <xf numFmtId="164" fontId="2" fillId="3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51"/>
  <sheetViews>
    <sheetView tabSelected="1" workbookViewId="0">
      <selection activeCell="H14" sqref="H14"/>
    </sheetView>
  </sheetViews>
  <sheetFormatPr defaultRowHeight="15" x14ac:dyDescent="0.25"/>
  <cols>
    <col min="2" max="2" width="39.5703125" customWidth="1"/>
    <col min="3" max="3" width="10" bestFit="1" customWidth="1"/>
    <col min="4" max="4" width="12.7109375" bestFit="1" customWidth="1"/>
    <col min="5" max="5" width="9" bestFit="1" customWidth="1"/>
  </cols>
  <sheetData>
    <row r="3" spans="2:5" x14ac:dyDescent="0.25">
      <c r="B3" s="1" t="s">
        <v>50</v>
      </c>
      <c r="C3" s="1"/>
      <c r="D3" s="1"/>
      <c r="E3" s="1"/>
    </row>
    <row r="4" spans="2:5" x14ac:dyDescent="0.25">
      <c r="B4" s="1" t="s">
        <v>0</v>
      </c>
      <c r="C4" s="1"/>
      <c r="D4" s="1"/>
      <c r="E4" s="1"/>
    </row>
    <row r="6" spans="2:5" x14ac:dyDescent="0.25">
      <c r="B6" s="2" t="s">
        <v>1</v>
      </c>
      <c r="C6" s="3" t="s">
        <v>2</v>
      </c>
      <c r="D6" s="3"/>
      <c r="E6" s="2" t="s">
        <v>3</v>
      </c>
    </row>
    <row r="7" spans="2:5" x14ac:dyDescent="0.25">
      <c r="B7" s="2"/>
      <c r="C7" s="4" t="s">
        <v>4</v>
      </c>
      <c r="D7" s="4" t="s">
        <v>5</v>
      </c>
      <c r="E7" s="2"/>
    </row>
    <row r="8" spans="2:5" x14ac:dyDescent="0.25">
      <c r="B8" s="5" t="s">
        <v>6</v>
      </c>
      <c r="C8" s="6"/>
      <c r="D8" s="6"/>
      <c r="E8" s="6"/>
    </row>
    <row r="9" spans="2:5" x14ac:dyDescent="0.25">
      <c r="B9" s="7" t="s">
        <v>7</v>
      </c>
      <c r="C9" s="8">
        <v>2136</v>
      </c>
      <c r="D9" s="8">
        <v>775</v>
      </c>
      <c r="E9" s="8">
        <f>C9+D9</f>
        <v>2911</v>
      </c>
    </row>
    <row r="10" spans="2:5" x14ac:dyDescent="0.25">
      <c r="B10" s="7" t="s">
        <v>8</v>
      </c>
      <c r="C10" s="8">
        <v>6356</v>
      </c>
      <c r="D10" s="8">
        <v>2090</v>
      </c>
      <c r="E10" s="8">
        <f t="shared" ref="E10:E13" si="0">C10+D10</f>
        <v>8446</v>
      </c>
    </row>
    <row r="11" spans="2:5" x14ac:dyDescent="0.25">
      <c r="B11" s="7" t="s">
        <v>9</v>
      </c>
      <c r="C11" s="8">
        <v>4446</v>
      </c>
      <c r="D11" s="8">
        <v>942</v>
      </c>
      <c r="E11" s="8">
        <f t="shared" si="0"/>
        <v>5388</v>
      </c>
    </row>
    <row r="12" spans="2:5" x14ac:dyDescent="0.25">
      <c r="B12" s="7" t="s">
        <v>10</v>
      </c>
      <c r="C12" s="8">
        <v>4655</v>
      </c>
      <c r="D12" s="8">
        <v>999</v>
      </c>
      <c r="E12" s="8">
        <f t="shared" si="0"/>
        <v>5654</v>
      </c>
    </row>
    <row r="13" spans="2:5" x14ac:dyDescent="0.25">
      <c r="B13" s="7" t="s">
        <v>11</v>
      </c>
      <c r="C13" s="8">
        <v>4169</v>
      </c>
      <c r="D13" s="8">
        <v>1086</v>
      </c>
      <c r="E13" s="8">
        <f t="shared" si="0"/>
        <v>5255</v>
      </c>
    </row>
    <row r="14" spans="2:5" x14ac:dyDescent="0.25">
      <c r="B14" s="5" t="s">
        <v>12</v>
      </c>
      <c r="C14" s="9">
        <f>SUM(C9:C13)</f>
        <v>21762</v>
      </c>
      <c r="D14" s="9">
        <f>SUM(D9:D13)</f>
        <v>5892</v>
      </c>
      <c r="E14" s="9">
        <f>SUM(E9:E13)</f>
        <v>27654</v>
      </c>
    </row>
    <row r="15" spans="2:5" x14ac:dyDescent="0.25">
      <c r="B15" s="5" t="s">
        <v>13</v>
      </c>
      <c r="C15" s="6"/>
      <c r="D15" s="6"/>
      <c r="E15" s="6"/>
    </row>
    <row r="16" spans="2:5" x14ac:dyDescent="0.25">
      <c r="B16" s="7" t="s">
        <v>14</v>
      </c>
      <c r="C16" s="8">
        <v>2352</v>
      </c>
      <c r="D16" s="8">
        <v>465</v>
      </c>
      <c r="E16" s="8">
        <f t="shared" ref="E16:E22" si="1">C16+D16</f>
        <v>2817</v>
      </c>
    </row>
    <row r="17" spans="2:5" x14ac:dyDescent="0.25">
      <c r="B17" s="7" t="s">
        <v>15</v>
      </c>
      <c r="C17" s="8">
        <v>2901</v>
      </c>
      <c r="D17" s="8">
        <v>699</v>
      </c>
      <c r="E17" s="8">
        <f t="shared" si="1"/>
        <v>3600</v>
      </c>
    </row>
    <row r="18" spans="2:5" x14ac:dyDescent="0.25">
      <c r="B18" s="7" t="s">
        <v>16</v>
      </c>
      <c r="C18" s="8">
        <v>6068</v>
      </c>
      <c r="D18" s="8">
        <v>1136</v>
      </c>
      <c r="E18" s="8">
        <f t="shared" si="1"/>
        <v>7204</v>
      </c>
    </row>
    <row r="19" spans="2:5" x14ac:dyDescent="0.25">
      <c r="B19" s="7" t="s">
        <v>17</v>
      </c>
      <c r="C19" s="8">
        <v>4640</v>
      </c>
      <c r="D19" s="8">
        <v>1204</v>
      </c>
      <c r="E19" s="8">
        <f t="shared" si="1"/>
        <v>5844</v>
      </c>
    </row>
    <row r="20" spans="2:5" x14ac:dyDescent="0.25">
      <c r="B20" s="7" t="s">
        <v>18</v>
      </c>
      <c r="C20" s="8">
        <v>2672</v>
      </c>
      <c r="D20" s="8">
        <v>676</v>
      </c>
      <c r="E20" s="8">
        <f t="shared" si="1"/>
        <v>3348</v>
      </c>
    </row>
    <row r="21" spans="2:5" x14ac:dyDescent="0.25">
      <c r="B21" s="7" t="s">
        <v>19</v>
      </c>
      <c r="C21" s="8">
        <v>4265</v>
      </c>
      <c r="D21" s="8">
        <v>1272</v>
      </c>
      <c r="E21" s="8">
        <f t="shared" si="1"/>
        <v>5537</v>
      </c>
    </row>
    <row r="22" spans="2:5" x14ac:dyDescent="0.25">
      <c r="B22" s="7" t="s">
        <v>20</v>
      </c>
      <c r="C22" s="8">
        <v>1797</v>
      </c>
      <c r="D22" s="8">
        <v>535</v>
      </c>
      <c r="E22" s="8">
        <f t="shared" si="1"/>
        <v>2332</v>
      </c>
    </row>
    <row r="23" spans="2:5" x14ac:dyDescent="0.25">
      <c r="B23" s="5" t="s">
        <v>21</v>
      </c>
      <c r="C23" s="9">
        <f>SUM(C16:C22)</f>
        <v>24695</v>
      </c>
      <c r="D23" s="9">
        <f t="shared" ref="D23:E23" si="2">SUM(D16:D22)</f>
        <v>5987</v>
      </c>
      <c r="E23" s="9">
        <f t="shared" si="2"/>
        <v>30682</v>
      </c>
    </row>
    <row r="24" spans="2:5" x14ac:dyDescent="0.25">
      <c r="B24" s="5" t="s">
        <v>22</v>
      </c>
      <c r="C24" s="6"/>
      <c r="D24" s="6"/>
      <c r="E24" s="6"/>
    </row>
    <row r="25" spans="2:5" x14ac:dyDescent="0.25">
      <c r="B25" s="7" t="s">
        <v>23</v>
      </c>
      <c r="C25" s="8">
        <v>4412</v>
      </c>
      <c r="D25" s="8">
        <v>839</v>
      </c>
      <c r="E25" s="8">
        <f t="shared" ref="E25:E28" si="3">C25+D25</f>
        <v>5251</v>
      </c>
    </row>
    <row r="26" spans="2:5" x14ac:dyDescent="0.25">
      <c r="B26" s="7" t="s">
        <v>24</v>
      </c>
      <c r="C26" s="8">
        <v>7700</v>
      </c>
      <c r="D26" s="8">
        <v>2217</v>
      </c>
      <c r="E26" s="8">
        <f t="shared" si="3"/>
        <v>9917</v>
      </c>
    </row>
    <row r="27" spans="2:5" x14ac:dyDescent="0.25">
      <c r="B27" s="7" t="s">
        <v>25</v>
      </c>
      <c r="C27" s="8">
        <v>9242</v>
      </c>
      <c r="D27" s="8">
        <v>2997</v>
      </c>
      <c r="E27" s="8">
        <f t="shared" si="3"/>
        <v>12239</v>
      </c>
    </row>
    <row r="28" spans="2:5" x14ac:dyDescent="0.25">
      <c r="B28" s="7" t="s">
        <v>26</v>
      </c>
      <c r="C28" s="8">
        <v>13328</v>
      </c>
      <c r="D28" s="8">
        <v>3487</v>
      </c>
      <c r="E28" s="8">
        <f t="shared" si="3"/>
        <v>16815</v>
      </c>
    </row>
    <row r="29" spans="2:5" x14ac:dyDescent="0.25">
      <c r="B29" s="5" t="s">
        <v>27</v>
      </c>
      <c r="C29" s="9">
        <f>SUM(C25:C28)</f>
        <v>34682</v>
      </c>
      <c r="D29" s="9">
        <f t="shared" ref="D29:E29" si="4">SUM(D25:D28)</f>
        <v>9540</v>
      </c>
      <c r="E29" s="9">
        <f t="shared" si="4"/>
        <v>44222</v>
      </c>
    </row>
    <row r="30" spans="2:5" x14ac:dyDescent="0.25">
      <c r="B30" s="5" t="s">
        <v>28</v>
      </c>
      <c r="C30" s="6"/>
      <c r="D30" s="6"/>
      <c r="E30" s="6"/>
    </row>
    <row r="31" spans="2:5" x14ac:dyDescent="0.25">
      <c r="B31" s="7" t="s">
        <v>29</v>
      </c>
      <c r="C31" s="8">
        <v>10689</v>
      </c>
      <c r="D31" s="8">
        <v>2614</v>
      </c>
      <c r="E31" s="8">
        <f t="shared" ref="E31:E34" si="5">C31+D31</f>
        <v>13303</v>
      </c>
    </row>
    <row r="32" spans="2:5" x14ac:dyDescent="0.25">
      <c r="B32" s="7" t="s">
        <v>30</v>
      </c>
      <c r="C32" s="8">
        <v>8593</v>
      </c>
      <c r="D32" s="8">
        <v>2434</v>
      </c>
      <c r="E32" s="8">
        <f t="shared" si="5"/>
        <v>11027</v>
      </c>
    </row>
    <row r="33" spans="2:5" x14ac:dyDescent="0.25">
      <c r="B33" s="7" t="s">
        <v>31</v>
      </c>
      <c r="C33" s="8">
        <v>8181</v>
      </c>
      <c r="D33" s="8">
        <v>2024</v>
      </c>
      <c r="E33" s="8">
        <f t="shared" si="5"/>
        <v>10205</v>
      </c>
    </row>
    <row r="34" spans="2:5" x14ac:dyDescent="0.25">
      <c r="B34" s="7" t="s">
        <v>32</v>
      </c>
      <c r="C34" s="8">
        <v>5955</v>
      </c>
      <c r="D34" s="8">
        <v>1394</v>
      </c>
      <c r="E34" s="8">
        <f t="shared" si="5"/>
        <v>7349</v>
      </c>
    </row>
    <row r="35" spans="2:5" x14ac:dyDescent="0.25">
      <c r="B35" s="5" t="s">
        <v>33</v>
      </c>
      <c r="C35" s="9">
        <f>SUM(C31:C34)</f>
        <v>33418</v>
      </c>
      <c r="D35" s="9">
        <f t="shared" ref="D35:E35" si="6">SUM(D31:D34)</f>
        <v>8466</v>
      </c>
      <c r="E35" s="9">
        <f t="shared" si="6"/>
        <v>41884</v>
      </c>
    </row>
    <row r="36" spans="2:5" x14ac:dyDescent="0.25">
      <c r="B36" s="5" t="s">
        <v>34</v>
      </c>
      <c r="C36" s="6"/>
      <c r="D36" s="6"/>
      <c r="E36" s="6"/>
    </row>
    <row r="37" spans="2:5" x14ac:dyDescent="0.25">
      <c r="B37" s="7" t="s">
        <v>35</v>
      </c>
      <c r="C37" s="8">
        <v>12526</v>
      </c>
      <c r="D37" s="8">
        <v>3207</v>
      </c>
      <c r="E37" s="8">
        <f t="shared" ref="E37:E41" si="7">C37+D37</f>
        <v>15733</v>
      </c>
    </row>
    <row r="38" spans="2:5" x14ac:dyDescent="0.25">
      <c r="B38" s="7" t="s">
        <v>36</v>
      </c>
      <c r="C38" s="8">
        <v>2346</v>
      </c>
      <c r="D38" s="8">
        <v>758</v>
      </c>
      <c r="E38" s="8">
        <f t="shared" si="7"/>
        <v>3104</v>
      </c>
    </row>
    <row r="39" spans="2:5" x14ac:dyDescent="0.25">
      <c r="B39" s="7" t="s">
        <v>37</v>
      </c>
      <c r="C39" s="8">
        <v>1780</v>
      </c>
      <c r="D39" s="8">
        <v>581</v>
      </c>
      <c r="E39" s="8">
        <f t="shared" si="7"/>
        <v>2361</v>
      </c>
    </row>
    <row r="40" spans="2:5" x14ac:dyDescent="0.25">
      <c r="B40" s="7" t="s">
        <v>38</v>
      </c>
      <c r="C40" s="8">
        <v>1981</v>
      </c>
      <c r="D40" s="8">
        <v>785</v>
      </c>
      <c r="E40" s="8">
        <f t="shared" si="7"/>
        <v>2766</v>
      </c>
    </row>
    <row r="41" spans="2:5" x14ac:dyDescent="0.25">
      <c r="B41" s="7" t="s">
        <v>39</v>
      </c>
      <c r="C41" s="8">
        <v>11255</v>
      </c>
      <c r="D41" s="8">
        <v>2651</v>
      </c>
      <c r="E41" s="8">
        <f t="shared" si="7"/>
        <v>13906</v>
      </c>
    </row>
    <row r="42" spans="2:5" x14ac:dyDescent="0.25">
      <c r="B42" s="5" t="s">
        <v>40</v>
      </c>
      <c r="C42" s="9">
        <f>SUM(C37:C41)</f>
        <v>29888</v>
      </c>
      <c r="D42" s="9">
        <f t="shared" ref="D42:E42" si="8">SUM(D37:D41)</f>
        <v>7982</v>
      </c>
      <c r="E42" s="9">
        <f t="shared" si="8"/>
        <v>37870</v>
      </c>
    </row>
    <row r="43" spans="2:5" x14ac:dyDescent="0.25">
      <c r="B43" s="5" t="s">
        <v>41</v>
      </c>
      <c r="C43" s="6"/>
      <c r="D43" s="6"/>
      <c r="E43" s="6"/>
    </row>
    <row r="44" spans="2:5" x14ac:dyDescent="0.25">
      <c r="B44" s="7" t="s">
        <v>42</v>
      </c>
      <c r="C44" s="8">
        <v>2460</v>
      </c>
      <c r="D44" s="8">
        <v>698</v>
      </c>
      <c r="E44" s="8">
        <f t="shared" ref="E44:E47" si="9">C44+D44</f>
        <v>3158</v>
      </c>
    </row>
    <row r="45" spans="2:5" x14ac:dyDescent="0.25">
      <c r="B45" s="7" t="s">
        <v>43</v>
      </c>
      <c r="C45" s="8">
        <v>2354</v>
      </c>
      <c r="D45" s="8">
        <v>489</v>
      </c>
      <c r="E45" s="8">
        <f t="shared" si="9"/>
        <v>2843</v>
      </c>
    </row>
    <row r="46" spans="2:5" x14ac:dyDescent="0.25">
      <c r="B46" s="7" t="s">
        <v>44</v>
      </c>
      <c r="C46" s="8">
        <v>3340</v>
      </c>
      <c r="D46" s="8">
        <v>963</v>
      </c>
      <c r="E46" s="8">
        <f t="shared" si="9"/>
        <v>4303</v>
      </c>
    </row>
    <row r="47" spans="2:5" x14ac:dyDescent="0.25">
      <c r="B47" s="7" t="s">
        <v>45</v>
      </c>
      <c r="C47" s="8">
        <v>3343</v>
      </c>
      <c r="D47" s="8">
        <v>694</v>
      </c>
      <c r="E47" s="8">
        <f t="shared" si="9"/>
        <v>4037</v>
      </c>
    </row>
    <row r="48" spans="2:5" x14ac:dyDescent="0.25">
      <c r="B48" s="5" t="s">
        <v>46</v>
      </c>
      <c r="C48" s="9">
        <f>SUM(C44:C47)</f>
        <v>11497</v>
      </c>
      <c r="D48" s="9">
        <f t="shared" ref="D48:E48" si="10">SUM(D44:D47)</f>
        <v>2844</v>
      </c>
      <c r="E48" s="9">
        <f t="shared" si="10"/>
        <v>14341</v>
      </c>
    </row>
    <row r="49" spans="2:5" x14ac:dyDescent="0.25">
      <c r="B49" s="10" t="s">
        <v>47</v>
      </c>
      <c r="C49" s="11">
        <f t="shared" ref="C49:D49" si="11">C48+C42+C35+C29+C23+C14</f>
        <v>155942</v>
      </c>
      <c r="D49" s="11">
        <f t="shared" si="11"/>
        <v>40711</v>
      </c>
      <c r="E49" s="11">
        <f>E48+E42+E35+E29+E23+E14</f>
        <v>196653</v>
      </c>
    </row>
    <row r="50" spans="2:5" x14ac:dyDescent="0.25">
      <c r="B50" s="12" t="s">
        <v>48</v>
      </c>
    </row>
    <row r="51" spans="2:5" x14ac:dyDescent="0.25">
      <c r="B51" s="13" t="s">
        <v>49</v>
      </c>
    </row>
  </sheetData>
  <mergeCells count="5">
    <mergeCell ref="B3:E3"/>
    <mergeCell ref="B4:E4"/>
    <mergeCell ref="B6:B7"/>
    <mergeCell ref="C6:D6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2021-11-25T00:37:11Z</dcterms:created>
  <dcterms:modified xsi:type="dcterms:W3CDTF">2021-11-25T00:38:03Z</dcterms:modified>
</cp:coreProperties>
</file>