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DATA IRNI 2024\Website\Jumlah Penduduk Semester 2 2023\Tabel download website\"/>
    </mc:Choice>
  </mc:AlternateContent>
  <xr:revisionPtr revIDLastSave="0" documentId="8_{51F6D03C-CF98-4300-9DE2-AE4818A0CFF4}" xr6:coauthVersionLast="47" xr6:coauthVersionMax="47" xr10:uidLastSave="{00000000-0000-0000-0000-000000000000}"/>
  <bookViews>
    <workbookView xWindow="-120" yWindow="-120" windowWidth="21840" windowHeight="13140" xr2:uid="{E1A64364-FEF3-498B-8FCC-D59C85A0C431}"/>
  </bookViews>
  <sheets>
    <sheet name="Sheet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4" l="1"/>
  <c r="H11" i="4"/>
  <c r="G11" i="4"/>
  <c r="F11" i="4"/>
  <c r="E11" i="4"/>
  <c r="B11" i="4"/>
  <c r="C10" i="4" s="1"/>
  <c r="I10" i="4"/>
  <c r="H10" i="4"/>
  <c r="F10" i="4"/>
  <c r="E10" i="4"/>
  <c r="I9" i="4"/>
  <c r="H9" i="4"/>
  <c r="F9" i="4"/>
  <c r="E9" i="4"/>
  <c r="C9" i="4"/>
  <c r="I8" i="4"/>
  <c r="H8" i="4"/>
  <c r="F8" i="4"/>
  <c r="E8" i="4"/>
  <c r="C8" i="4"/>
  <c r="I7" i="4"/>
  <c r="H7" i="4"/>
  <c r="F7" i="4"/>
  <c r="E7" i="4"/>
  <c r="C7" i="4"/>
  <c r="I6" i="4"/>
  <c r="H6" i="4"/>
  <c r="F6" i="4"/>
  <c r="E6" i="4"/>
  <c r="C6" i="4"/>
  <c r="I5" i="4"/>
  <c r="H5" i="4"/>
  <c r="F5" i="4"/>
  <c r="E5" i="4"/>
  <c r="C5" i="4"/>
</calcChain>
</file>

<file path=xl/sharedStrings.xml><?xml version="1.0" encoding="utf-8"?>
<sst xmlns="http://schemas.openxmlformats.org/spreadsheetml/2006/main" count="20" uniqueCount="17">
  <si>
    <t>Kecamatan</t>
  </si>
  <si>
    <t>%</t>
  </si>
  <si>
    <t>PONTIANAK SELATAN</t>
  </si>
  <si>
    <t>PONTIANAK TIMUR</t>
  </si>
  <si>
    <t>PONTIANAK BARAT</t>
  </si>
  <si>
    <t>PONTIANAK UTARA</t>
  </si>
  <si>
    <t>PONTIANAK KOTA</t>
  </si>
  <si>
    <t>PONTIANAK TENGGARA</t>
  </si>
  <si>
    <r>
      <rPr>
        <b/>
        <i/>
        <sz val="11"/>
        <color rgb="FF002060"/>
        <rFont val="Calibri"/>
        <family val="2"/>
      </rPr>
      <t xml:space="preserve">Sumber </t>
    </r>
    <r>
      <rPr>
        <b/>
        <sz val="11"/>
        <color rgb="FF002060"/>
        <rFont val="Calibri"/>
        <family val="2"/>
      </rPr>
      <t>: Data SIAK Hasil Konsolidasi Berkala Kemendagri Semester II tahun 2023,</t>
    </r>
  </si>
  <si>
    <t xml:space="preserve">                    Dinas Kependudukan dan Pencatatan Sipil Kota Pontianak</t>
  </si>
  <si>
    <t>Jumlah</t>
  </si>
  <si>
    <t xml:space="preserve">Tabel . Perbandingan Data Jumlah Penduduk Kota Pontianak  Hasil Konsolidasi  Kemendagri dan Pengukuran Pertumbuhan Penduduk </t>
  </si>
  <si>
    <t xml:space="preserve"> Kemendagri dan Pengukuran Pertumbuhan Jumlah Penduduk</t>
  </si>
  <si>
    <t>Jumlah Penduduk Tahun 2021</t>
  </si>
  <si>
    <t>Jumlah Penduduk Tahun 2022</t>
  </si>
  <si>
    <t>Pertumbuhan Penduduk</t>
  </si>
  <si>
    <t>Jumlah Penduduk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</si>
</sst>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1" applyNumberFormat="1" applyFont="1"/>
    <xf numFmtId="0" fontId="7" fillId="0" borderId="0" xfId="0" applyFont="1"/>
    <xf numFmtId="0" fontId="2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wrapText="1"/>
    </xf>
    <xf numFmtId="0" fontId="0" fillId="0" borderId="9" xfId="0" applyBorder="1"/>
    <xf numFmtId="3" fontId="0" fillId="0" borderId="13" xfId="0" applyNumberFormat="1" applyBorder="1"/>
    <xf numFmtId="4" fontId="0" fillId="0" borderId="12" xfId="0" applyNumberFormat="1" applyBorder="1"/>
    <xf numFmtId="41" fontId="9" fillId="0" borderId="13" xfId="2" applyFont="1" applyFill="1" applyBorder="1"/>
    <xf numFmtId="4" fontId="0" fillId="0" borderId="11" xfId="0" applyNumberFormat="1" applyBorder="1"/>
    <xf numFmtId="164" fontId="0" fillId="0" borderId="13" xfId="0" applyNumberFormat="1" applyBorder="1"/>
    <xf numFmtId="0" fontId="3" fillId="2" borderId="14" xfId="0" applyFont="1" applyFill="1" applyBorder="1"/>
    <xf numFmtId="166" fontId="3" fillId="2" borderId="15" xfId="1" applyNumberFormat="1" applyFont="1" applyFill="1" applyBorder="1"/>
    <xf numFmtId="4" fontId="3" fillId="2" borderId="16" xfId="0" applyNumberFormat="1" applyFont="1" applyFill="1" applyBorder="1"/>
    <xf numFmtId="164" fontId="4" fillId="3" borderId="15" xfId="0" applyNumberFormat="1" applyFont="1" applyFill="1" applyBorder="1"/>
    <xf numFmtId="4" fontId="10" fillId="2" borderId="17" xfId="0" applyNumberFormat="1" applyFont="1" applyFill="1" applyBorder="1"/>
    <xf numFmtId="4" fontId="0" fillId="2" borderId="16" xfId="0" applyNumberFormat="1" applyFill="1" applyBorder="1"/>
    <xf numFmtId="164" fontId="0" fillId="0" borderId="0" xfId="0" applyNumberFormat="1"/>
  </cellXfs>
  <cellStyles count="4">
    <cellStyle name="Comma" xfId="1" builtinId="3"/>
    <cellStyle name="Comma [0]" xfId="2" builtinId="6"/>
    <cellStyle name="Comma 4" xfId="3" xr:uid="{51B6083B-EE49-4E03-B959-9A74EF67650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A827-A482-4A04-BDF4-DB73DC4AF3CD}">
  <dimension ref="A1:I13"/>
  <sheetViews>
    <sheetView tabSelected="1" workbookViewId="0"/>
  </sheetViews>
  <sheetFormatPr defaultRowHeight="15" x14ac:dyDescent="0.25"/>
  <cols>
    <col min="1" max="1" width="21.140625" customWidth="1"/>
    <col min="2" max="2" width="15.7109375" customWidth="1"/>
    <col min="4" max="4" width="15.7109375" customWidth="1"/>
    <col min="6" max="6" width="14.85546875" customWidth="1"/>
    <col min="7" max="7" width="15.7109375" customWidth="1"/>
    <col min="9" max="9" width="15.7109375" customWidth="1"/>
  </cols>
  <sheetData>
    <row r="1" spans="1:9" x14ac:dyDescent="0.25">
      <c r="A1" s="3" t="s">
        <v>11</v>
      </c>
    </row>
    <row r="2" spans="1:9" ht="15.75" thickBot="1" x14ac:dyDescent="0.3">
      <c r="A2" s="3" t="s">
        <v>12</v>
      </c>
    </row>
    <row r="3" spans="1:9" x14ac:dyDescent="0.25">
      <c r="A3" s="4" t="s">
        <v>0</v>
      </c>
      <c r="B3" s="5" t="s">
        <v>13</v>
      </c>
      <c r="C3" s="6" t="s">
        <v>1</v>
      </c>
      <c r="D3" s="5" t="s">
        <v>14</v>
      </c>
      <c r="E3" s="7" t="s">
        <v>1</v>
      </c>
      <c r="F3" s="8" t="s">
        <v>15</v>
      </c>
      <c r="G3" s="5" t="s">
        <v>16</v>
      </c>
      <c r="H3" s="9" t="s">
        <v>1</v>
      </c>
      <c r="I3" s="10" t="s">
        <v>15</v>
      </c>
    </row>
    <row r="4" spans="1:9" x14ac:dyDescent="0.25">
      <c r="A4" s="11"/>
      <c r="B4" s="12"/>
      <c r="C4" s="13"/>
      <c r="D4" s="12"/>
      <c r="E4" s="14"/>
      <c r="F4" s="15"/>
      <c r="G4" s="12"/>
      <c r="H4" s="16"/>
      <c r="I4" s="17"/>
    </row>
    <row r="5" spans="1:9" x14ac:dyDescent="0.25">
      <c r="A5" s="18" t="s">
        <v>2</v>
      </c>
      <c r="B5" s="19">
        <v>93527</v>
      </c>
      <c r="C5" s="20">
        <f>SUM(B5)/B11*100</f>
        <v>13.902667798378838</v>
      </c>
      <c r="D5" s="21">
        <v>92673</v>
      </c>
      <c r="E5" s="22">
        <f>SUM(D5)/D11*100</f>
        <v>13.761954261954262</v>
      </c>
      <c r="F5" s="20">
        <f>(LN(D5)-LN(B5))*100</f>
        <v>-0.91729966512374972</v>
      </c>
      <c r="G5" s="23">
        <v>93231</v>
      </c>
      <c r="H5" s="22">
        <f>SUM(G5)/G11*100</f>
        <v>13.714111718136323</v>
      </c>
      <c r="I5" s="20">
        <f t="shared" ref="I5:I10" si="0">(LN(G5)-LN(D5))*100</f>
        <v>0.60031164013523153</v>
      </c>
    </row>
    <row r="6" spans="1:9" x14ac:dyDescent="0.25">
      <c r="A6" s="18" t="s">
        <v>3</v>
      </c>
      <c r="B6" s="23">
        <v>107275</v>
      </c>
      <c r="C6" s="20">
        <f>SUM(B6)/B11*100</f>
        <v>15.946290248496048</v>
      </c>
      <c r="D6" s="21">
        <v>107897</v>
      </c>
      <c r="E6" s="20">
        <f>SUM(D6)/D11*100</f>
        <v>16.022720522720522</v>
      </c>
      <c r="F6" s="20">
        <f t="shared" ref="F6:F11" si="1">(LN(D6)-LN(B6))*100</f>
        <v>0.57814374781965938</v>
      </c>
      <c r="G6" s="23">
        <v>109121</v>
      </c>
      <c r="H6" s="20">
        <f>SUM(G6)/G11*100</f>
        <v>16.051502019658205</v>
      </c>
      <c r="I6" s="20">
        <f t="shared" si="0"/>
        <v>1.1280289920250652</v>
      </c>
    </row>
    <row r="7" spans="1:9" x14ac:dyDescent="0.25">
      <c r="A7" s="18" t="s">
        <v>4</v>
      </c>
      <c r="B7" s="23">
        <v>150746</v>
      </c>
      <c r="C7" s="20">
        <f>SUM(B7)/B11*100</f>
        <v>22.408198273593893</v>
      </c>
      <c r="D7" s="21">
        <v>150558</v>
      </c>
      <c r="E7" s="20">
        <f>SUM(D7)/D11*100</f>
        <v>22.357885357885358</v>
      </c>
      <c r="F7" s="20">
        <f t="shared" si="1"/>
        <v>-0.12479092504413813</v>
      </c>
      <c r="G7" s="23">
        <v>151553</v>
      </c>
      <c r="H7" s="20">
        <f>SUM(G7)/G11*100</f>
        <v>22.293172584427008</v>
      </c>
      <c r="I7" s="20">
        <f t="shared" si="0"/>
        <v>0.6587006746794799</v>
      </c>
    </row>
    <row r="8" spans="1:9" x14ac:dyDescent="0.25">
      <c r="A8" s="18" t="s">
        <v>5</v>
      </c>
      <c r="B8" s="23">
        <v>145522</v>
      </c>
      <c r="C8" s="20">
        <f>SUM(B8)/B11*100</f>
        <v>21.631657418239495</v>
      </c>
      <c r="D8" s="21">
        <v>146130</v>
      </c>
      <c r="E8" s="20">
        <f>SUM(D8)/D11*100</f>
        <v>21.700326700326698</v>
      </c>
      <c r="F8" s="20">
        <f t="shared" si="1"/>
        <v>0.41693585558562063</v>
      </c>
      <c r="G8" s="23">
        <v>147873</v>
      </c>
      <c r="H8" s="20">
        <f>SUM(G8)/G11*100</f>
        <v>21.751851230770587</v>
      </c>
      <c r="I8" s="20">
        <f t="shared" si="0"/>
        <v>1.1857160783925735</v>
      </c>
    </row>
    <row r="9" spans="1:9" x14ac:dyDescent="0.25">
      <c r="A9" s="18" t="s">
        <v>6</v>
      </c>
      <c r="B9" s="23">
        <v>126560</v>
      </c>
      <c r="C9" s="20">
        <f>SUM(B9)/B11*100</f>
        <v>18.812980599856999</v>
      </c>
      <c r="D9" s="21">
        <v>127193</v>
      </c>
      <c r="E9" s="20">
        <f>SUM(D9)/D11*100</f>
        <v>18.888179388179388</v>
      </c>
      <c r="F9" s="20">
        <f t="shared" si="1"/>
        <v>0.49891139258519956</v>
      </c>
      <c r="G9" s="23">
        <v>128613</v>
      </c>
      <c r="H9" s="20">
        <f>SUM(G9)/G11*100</f>
        <v>18.918740015710085</v>
      </c>
      <c r="I9" s="20">
        <f t="shared" si="0"/>
        <v>1.1102277396178195</v>
      </c>
    </row>
    <row r="10" spans="1:9" x14ac:dyDescent="0.25">
      <c r="A10" s="18" t="s">
        <v>7</v>
      </c>
      <c r="B10" s="23">
        <v>49097</v>
      </c>
      <c r="C10" s="20">
        <f>SUM(B10)/B11*100</f>
        <v>7.2982056614347268</v>
      </c>
      <c r="D10" s="21">
        <v>48949</v>
      </c>
      <c r="E10" s="20">
        <f>SUM(D10)/D11*100</f>
        <v>7.2689337689337687</v>
      </c>
      <c r="F10" s="20">
        <f t="shared" si="1"/>
        <v>-0.30189933788200563</v>
      </c>
      <c r="G10" s="23">
        <v>49427</v>
      </c>
      <c r="H10" s="20">
        <f>SUM(G10)/G11*100</f>
        <v>7.2706224312977881</v>
      </c>
      <c r="I10" s="20">
        <f t="shared" si="0"/>
        <v>0.97178938308708496</v>
      </c>
    </row>
    <row r="11" spans="1:9" ht="15.75" thickBot="1" x14ac:dyDescent="0.3">
      <c r="A11" s="24" t="s">
        <v>10</v>
      </c>
      <c r="B11" s="25">
        <f>SUM(B5:B10)</f>
        <v>672727</v>
      </c>
      <c r="C11" s="26">
        <v>100</v>
      </c>
      <c r="D11" s="27">
        <v>673400</v>
      </c>
      <c r="E11" s="28">
        <f>SUM(D11)/D11*100</f>
        <v>100</v>
      </c>
      <c r="F11" s="26">
        <f t="shared" si="1"/>
        <v>9.999057385705612E-2</v>
      </c>
      <c r="G11" s="27">
        <f>SUM(G5:G10)</f>
        <v>679818</v>
      </c>
      <c r="H11" s="28">
        <f>SUM(G11)/G11*100</f>
        <v>100</v>
      </c>
      <c r="I11" s="29">
        <f>(LN(G11)-LN(D11))*100</f>
        <v>0.94856085604888563</v>
      </c>
    </row>
    <row r="12" spans="1:9" x14ac:dyDescent="0.25">
      <c r="A12" s="1" t="s">
        <v>8</v>
      </c>
      <c r="G12" s="30"/>
    </row>
    <row r="13" spans="1:9" x14ac:dyDescent="0.25">
      <c r="A13" s="2" t="s">
        <v>9</v>
      </c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IRNI</dc:creator>
  <cp:lastModifiedBy>IRNI</cp:lastModifiedBy>
  <dcterms:created xsi:type="dcterms:W3CDTF">2024-01-22T01:19:53Z</dcterms:created>
  <dcterms:modified xsi:type="dcterms:W3CDTF">2024-01-22T01:24:40Z</dcterms:modified>
</cp:coreProperties>
</file>